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 tabRatio="670"/>
  </bookViews>
  <sheets>
    <sheet name="地域・年齢別人口_フォーマット" sheetId="3" r:id="rId1"/>
    <sheet name="Jkr40_265_F040" sheetId="9" r:id="rId2"/>
    <sheet name="地域・年齢別人口_作成例" sheetId="8" r:id="rId3"/>
  </sheets>
  <calcPr calcId="162913" refMode="R1C1"/>
</workbook>
</file>

<file path=xl/calcChain.xml><?xml version="1.0" encoding="utf-8"?>
<calcChain xmlns="http://schemas.openxmlformats.org/spreadsheetml/2006/main">
  <c r="J3" i="3" l="1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S2" i="3"/>
  <c r="AQ2" i="3"/>
  <c r="AO2" i="3"/>
  <c r="AM2" i="3"/>
  <c r="AK2" i="3"/>
  <c r="AI2" i="3"/>
  <c r="AG2" i="3"/>
  <c r="AE2" i="3"/>
  <c r="AC2" i="3"/>
  <c r="AA2" i="3"/>
  <c r="Y2" i="3"/>
  <c r="W2" i="3"/>
  <c r="U2" i="3"/>
  <c r="S2" i="3"/>
  <c r="Q2" i="3"/>
  <c r="O2" i="3"/>
  <c r="M2" i="3"/>
  <c r="K2" i="3"/>
  <c r="AR2" i="3"/>
  <c r="AF2" i="3"/>
  <c r="AP2" i="3"/>
  <c r="AN2" i="3"/>
  <c r="AL2" i="3"/>
  <c r="AJ2" i="3"/>
  <c r="AH2" i="3"/>
  <c r="AD2" i="3"/>
  <c r="AB2" i="3"/>
  <c r="Z2" i="3"/>
  <c r="X2" i="3"/>
  <c r="V2" i="3"/>
  <c r="T2" i="3"/>
  <c r="R2" i="3"/>
  <c r="P2" i="3"/>
  <c r="N2" i="3"/>
  <c r="L2" i="3"/>
  <c r="J2" i="3"/>
  <c r="H2" i="3" l="1"/>
  <c r="I18" i="3"/>
  <c r="I14" i="3"/>
  <c r="I10" i="3"/>
  <c r="I7" i="3"/>
  <c r="I6" i="3"/>
  <c r="H17" i="3"/>
  <c r="H13" i="3"/>
  <c r="H6" i="3"/>
  <c r="G6" i="3" s="1"/>
  <c r="H5" i="3"/>
  <c r="I20" i="3"/>
  <c r="I19" i="3"/>
  <c r="I17" i="3"/>
  <c r="G17" i="3" s="1"/>
  <c r="I16" i="3"/>
  <c r="I15" i="3"/>
  <c r="I13" i="3"/>
  <c r="I12" i="3"/>
  <c r="I11" i="3"/>
  <c r="I9" i="3"/>
  <c r="I8" i="3"/>
  <c r="I5" i="3"/>
  <c r="G5" i="3" s="1"/>
  <c r="I4" i="3"/>
  <c r="I3" i="3"/>
  <c r="H20" i="3"/>
  <c r="G20" i="3" s="1"/>
  <c r="H9" i="3"/>
  <c r="G9" i="3" s="1"/>
  <c r="H19" i="3"/>
  <c r="H18" i="3"/>
  <c r="H16" i="3"/>
  <c r="G16" i="3" s="1"/>
  <c r="H15" i="3"/>
  <c r="G15" i="3" s="1"/>
  <c r="H14" i="3"/>
  <c r="H12" i="3"/>
  <c r="H11" i="3"/>
  <c r="G11" i="3" s="1"/>
  <c r="H10" i="3"/>
  <c r="H8" i="3"/>
  <c r="H7" i="3"/>
  <c r="H4" i="3"/>
  <c r="G4" i="3" s="1"/>
  <c r="H3" i="3"/>
  <c r="G3" i="3" s="1"/>
  <c r="G18" i="3"/>
  <c r="G14" i="3"/>
  <c r="I2" i="3"/>
  <c r="G13" i="3" l="1"/>
  <c r="G8" i="3"/>
  <c r="G19" i="3"/>
  <c r="G10" i="3"/>
  <c r="G7" i="3"/>
  <c r="G12" i="3"/>
  <c r="G2" i="3"/>
</calcChain>
</file>

<file path=xl/sharedStrings.xml><?xml version="1.0" encoding="utf-8"?>
<sst xmlns="http://schemas.openxmlformats.org/spreadsheetml/2006/main" count="427" uniqueCount="240">
  <si>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</si>
  <si>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</si>
  <si>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</si>
  <si>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</si>
  <si>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</si>
  <si>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</si>
  <si>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</si>
  <si>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</si>
  <si>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</si>
  <si>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</si>
  <si>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</si>
  <si>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</si>
  <si>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</si>
  <si>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</si>
  <si>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</si>
  <si>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</si>
  <si>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</si>
  <si>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</si>
  <si>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</si>
  <si>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</si>
  <si>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</si>
  <si>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</si>
  <si>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</si>
  <si>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</si>
  <si>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</si>
  <si>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</si>
  <si>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</si>
  <si>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</si>
  <si>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</si>
  <si>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</si>
  <si>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</si>
  <si>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</si>
  <si>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</si>
  <si>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</si>
  <si>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</si>
  <si>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</si>
  <si>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</si>
  <si>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</si>
  <si>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</si>
  <si>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</si>
  <si>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</si>
  <si>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</si>
  <si>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</si>
  <si>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</si>
  <si>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</si>
  <si>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</si>
  <si>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</si>
  <si>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</si>
  <si>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</si>
  <si>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</si>
  <si>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</si>
  <si>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</si>
  <si>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</si>
  <si>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</si>
  <si>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</si>
  <si>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</si>
  <si>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012165</t>
    <phoneticPr fontId="2"/>
  </si>
  <si>
    <t>本町地区</t>
  </si>
  <si>
    <t>旭町</t>
  </si>
  <si>
    <t>旭町油谷</t>
  </si>
  <si>
    <t>高根町</t>
  </si>
  <si>
    <t>上別町</t>
  </si>
  <si>
    <t>野花南町</t>
  </si>
  <si>
    <t>泉</t>
  </si>
  <si>
    <t>常磐町</t>
  </si>
  <si>
    <t>福住町</t>
  </si>
  <si>
    <t>黄金町</t>
  </si>
  <si>
    <t>豊岡町</t>
  </si>
  <si>
    <t>新城町</t>
  </si>
  <si>
    <t>西別町</t>
  </si>
  <si>
    <t>中の丘町</t>
  </si>
  <si>
    <t>緑泉町</t>
  </si>
  <si>
    <t>頼城町</t>
  </si>
  <si>
    <t>東頼城町</t>
  </si>
  <si>
    <t>川岸</t>
  </si>
  <si>
    <t>別</t>
  </si>
  <si>
    <t>上芦別町</t>
    <phoneticPr fontId="2"/>
  </si>
  <si>
    <t>芦別</t>
    <rPh sb="0" eb="2">
      <t>アシベツ</t>
    </rPh>
    <phoneticPr fontId="2"/>
  </si>
  <si>
    <t>北海道</t>
    <rPh sb="0" eb="3">
      <t>ホッカイドウ</t>
    </rPh>
    <phoneticPr fontId="2"/>
  </si>
  <si>
    <t>芦別市</t>
    <rPh sb="0" eb="3">
      <t>アシベツシ</t>
    </rPh>
    <phoneticPr fontId="2"/>
  </si>
  <si>
    <t>_kipjsigy</t>
  </si>
  <si>
    <t>gyumymd</t>
  </si>
  <si>
    <t>chuhyuttl</t>
  </si>
  <si>
    <t>pge</t>
  </si>
  <si>
    <t>kjunymd</t>
  </si>
  <si>
    <t>shukitnimishu</t>
  </si>
  <si>
    <t>nnrikisu0dnsinnzu</t>
  </si>
  <si>
    <t>nnrikisu1dnsinnzu</t>
  </si>
  <si>
    <t>nnrikisu2dnsinnzu</t>
  </si>
  <si>
    <t>nnrikisu3dnsinnzu</t>
  </si>
  <si>
    <t>nnrikisu4dnsinnzu</t>
  </si>
  <si>
    <t>nnrikisu5dnsinnzu</t>
  </si>
  <si>
    <t>nnrikisu6dnsinnzu</t>
  </si>
  <si>
    <t>nnrikisu7dnsinnzu</t>
  </si>
  <si>
    <t>nnrikisu8dnsinnzu</t>
  </si>
  <si>
    <t>nnrikisu9dnsinnzu</t>
  </si>
  <si>
    <t>nnrikisu10dnsinnzu</t>
  </si>
  <si>
    <t>nnrikisu11dnsinnzu</t>
  </si>
  <si>
    <t>shukik</t>
  </si>
  <si>
    <t>gikkjndnsinnzu0</t>
  </si>
  <si>
    <t>gikkjndnsinnzu1</t>
  </si>
  <si>
    <t>gikkjndnsinnzu2</t>
  </si>
  <si>
    <t>gikkjndnsinnzu3</t>
  </si>
  <si>
    <t>gikkjndnsinnzu4</t>
  </si>
  <si>
    <t>gikkjndnsinnzu5</t>
  </si>
  <si>
    <t>gikkjndnsinnzu6</t>
  </si>
  <si>
    <t>gikkjndnsinnzu7</t>
  </si>
  <si>
    <t>gikkjndnsinnzu8</t>
  </si>
  <si>
    <t>gikkjndnsinnzu9</t>
  </si>
  <si>
    <t>gikkjndnsinnzu10</t>
  </si>
  <si>
    <t>gikkjndnsinnzu11</t>
  </si>
  <si>
    <t>shukikmishu</t>
  </si>
  <si>
    <t>nnrikisu0josinnzu</t>
  </si>
  <si>
    <t>nnrikisu1josinnzu</t>
  </si>
  <si>
    <t>nnrikisu2josinnzu</t>
  </si>
  <si>
    <t>nnrikisu3josinnzu</t>
  </si>
  <si>
    <t>nnrikisu4josinnzu</t>
  </si>
  <si>
    <t>nnrikisu5josinnzu</t>
  </si>
  <si>
    <t>nnrikisu6josinnzu</t>
  </si>
  <si>
    <t>nnrikisu7josinnzu</t>
  </si>
  <si>
    <t>nnrikisu8josinnzu</t>
  </si>
  <si>
    <t>nnrikisu9josinnzu</t>
  </si>
  <si>
    <t>nnrikisu10josinnzu</t>
  </si>
  <si>
    <t>nnrikisu11josinnzu</t>
  </si>
  <si>
    <t>shukikmishu1</t>
  </si>
  <si>
    <t>gikkjnjosinnzu0</t>
  </si>
  <si>
    <t>gikkjnjosinnzu1</t>
  </si>
  <si>
    <t>gikkjnjosinnzu2</t>
  </si>
  <si>
    <t>gikkjnjosinnzu3</t>
  </si>
  <si>
    <t>gikkjnjosinnzu4</t>
  </si>
  <si>
    <t>gikkjnjosinnzu5</t>
  </si>
  <si>
    <t>gikkjnjosinnzu6</t>
  </si>
  <si>
    <t>gikkjnjosinnzu7</t>
  </si>
  <si>
    <t>gikkjnjosinnzu8</t>
  </si>
  <si>
    <t>gikkjnjosinnzu9</t>
  </si>
  <si>
    <t>gikkjnjosinnzu10</t>
  </si>
  <si>
    <t>gikkjnjosinnzu11</t>
  </si>
  <si>
    <t>nnrikisu0gukinnzu</t>
  </si>
  <si>
    <t>nnrikisu1gukinnzu</t>
  </si>
  <si>
    <t>nnrikisu2gukinnzu</t>
  </si>
  <si>
    <t>nnrikisu3gukinnzu</t>
  </si>
  <si>
    <t>nnrikisu4gukinnzu</t>
  </si>
  <si>
    <t>nnrikisu5gukinnzu</t>
  </si>
  <si>
    <t>nnrikisu6gukinnzu</t>
  </si>
  <si>
    <t>nnrikisu7gukinnzu</t>
  </si>
  <si>
    <t>nnrikisu8gukinnzu</t>
  </si>
  <si>
    <t>nnrikisu9gukinnzu</t>
  </si>
  <si>
    <t>nnrikisu10gukinnzu</t>
  </si>
  <si>
    <t>nnrikisu11gukinnzu</t>
  </si>
  <si>
    <t>shukikmishu2</t>
  </si>
  <si>
    <t>gikkjnnnriki0</t>
  </si>
  <si>
    <t>gikkjnnnriki1</t>
  </si>
  <si>
    <t>gikkjnnnriki2</t>
  </si>
  <si>
    <t>gikkjnnnriki3</t>
  </si>
  <si>
    <t>gikkjnnnriki4</t>
  </si>
  <si>
    <t>gikkjnnnriki5</t>
  </si>
  <si>
    <t>gikkjnnnriki6</t>
  </si>
  <si>
    <t>gikkjnnnriki7</t>
  </si>
  <si>
    <t>gikkjnnnriki8</t>
  </si>
  <si>
    <t>gikkjnnnriki9</t>
  </si>
  <si>
    <t>gikkjnnnriki10</t>
  </si>
  <si>
    <t>gikkjnnnriki11</t>
  </si>
  <si>
    <t>nnrikisu12dnsinnzu</t>
  </si>
  <si>
    <t>nnrikisu13dnsinnzu</t>
  </si>
  <si>
    <t>nnrikisu14dnsinnzu</t>
  </si>
  <si>
    <t>nnrikisu15dnsinnzu</t>
  </si>
  <si>
    <t>nnrikisu16dnsinnzu</t>
  </si>
  <si>
    <t>nnrikisu17dnsinnzu</t>
  </si>
  <si>
    <t>nnrikisu18dnsinnzu</t>
  </si>
  <si>
    <t>nnrikisu19dnsinnzu</t>
  </si>
  <si>
    <t>nnrikisu20dnsinnzu</t>
  </si>
  <si>
    <t>nnrikisu21dnsinnzu</t>
  </si>
  <si>
    <t>nnrikisu22dnsinnzu</t>
  </si>
  <si>
    <t>dnsigukinnzu</t>
  </si>
  <si>
    <t>gikkjndnsinnzu12</t>
  </si>
  <si>
    <t>gikkjndnsinnzu13</t>
  </si>
  <si>
    <t>gikkjndnsinnzu14</t>
  </si>
  <si>
    <t>gikkjndnsinnzu15</t>
  </si>
  <si>
    <t>gikkjndnsinnzu16</t>
  </si>
  <si>
    <t>gikkjndnsinnzu17</t>
  </si>
  <si>
    <t>gikkjndnsinnzu18</t>
  </si>
  <si>
    <t>gikkjndnsinnzu19</t>
  </si>
  <si>
    <t>gikkjndnsinnzu20</t>
  </si>
  <si>
    <t>gikkjndnsinnzu21</t>
  </si>
  <si>
    <t>gikkjndnsinnzu22</t>
  </si>
  <si>
    <t>gikkjndnsinnzu</t>
  </si>
  <si>
    <t>nnrikisu12josinnzu</t>
  </si>
  <si>
    <t>nnrikisu13josinnzu</t>
  </si>
  <si>
    <t>nnrikisu14josinnzu</t>
  </si>
  <si>
    <t>nnrikisu15josinnzu</t>
  </si>
  <si>
    <t>nnrikisu16josinnzu</t>
  </si>
  <si>
    <t>nnrikisu17josinnzu</t>
  </si>
  <si>
    <t>nnrikisu18josinnzu</t>
  </si>
  <si>
    <t>nnrikisu19josinnzu</t>
  </si>
  <si>
    <t>nnrikisu20josinnzu</t>
  </si>
  <si>
    <t>nnrikisu21josinnzu</t>
  </si>
  <si>
    <t>nnrikisu22josinnzu</t>
  </si>
  <si>
    <t>josigukinnzu</t>
  </si>
  <si>
    <t>gikkjnjosinnzu12</t>
  </si>
  <si>
    <t>gikkjnjosinnzu13</t>
  </si>
  <si>
    <t>gikkjnjosinnzu14</t>
  </si>
  <si>
    <t>gikkjnjosinnzu15</t>
  </si>
  <si>
    <t>gikkjnjosinnzu16</t>
  </si>
  <si>
    <t>gikkjnjosinnzu17</t>
  </si>
  <si>
    <t>gikkjnjosinnzu18</t>
  </si>
  <si>
    <t>gikkjnjosinnzu19</t>
  </si>
  <si>
    <t>gikkjnjosinnzu20</t>
  </si>
  <si>
    <t>gikkjnjosinnzu21</t>
  </si>
  <si>
    <t>gikkjnjosinnzu22</t>
  </si>
  <si>
    <t>gikkjnjosinnzu</t>
  </si>
  <si>
    <t>nnrikisu12gukinnzu</t>
  </si>
  <si>
    <t>nnrikisu13gukinnzu</t>
  </si>
  <si>
    <t>nnrikisu14gukinnzu</t>
  </si>
  <si>
    <t>nnrikisu15gukinnzu</t>
  </si>
  <si>
    <t>nnrikisu16gukinnzu</t>
  </si>
  <si>
    <t>nnrikisu17gukinnzu</t>
  </si>
  <si>
    <t>nnrikisu18gukinnzu</t>
  </si>
  <si>
    <t>nnrikisu19gukinnzu</t>
  </si>
  <si>
    <t>nnrikisu20gukinnzu</t>
  </si>
  <si>
    <t>nnrikisu21gukinnzu</t>
  </si>
  <si>
    <t>nnrikisu22gukinnzu</t>
  </si>
  <si>
    <t>sugukinnzu</t>
  </si>
  <si>
    <t>gikkjnnnriki12</t>
  </si>
  <si>
    <t>gikkjnnnriki13</t>
  </si>
  <si>
    <t>gikkjnnnriki14</t>
  </si>
  <si>
    <t>gikkjnnnriki15</t>
  </si>
  <si>
    <t>gikkjnnnriki16</t>
  </si>
  <si>
    <t>gikkjnnnriki17</t>
  </si>
  <si>
    <t>gikkjnnnriki18</t>
  </si>
  <si>
    <t>gikkjnnnriki19</t>
  </si>
  <si>
    <t>gikkjnnnriki20</t>
  </si>
  <si>
    <t>gikkjnnnriki21</t>
  </si>
  <si>
    <t>gikkjnnnriki22</t>
  </si>
  <si>
    <t>gikkjnnnriki</t>
  </si>
  <si>
    <t>_riwgnnnd</t>
  </si>
  <si>
    <t>行政区別・年齢別人口調べ</t>
  </si>
  <si>
    <t>行政区</t>
  </si>
  <si>
    <t>合計</t>
  </si>
  <si>
    <t>令和 4年10月 4日</t>
  </si>
  <si>
    <t>令和 4年 9月30日　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</si>
</sst>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Normal="100" zoomScaleSheetLayoutView="100" workbookViewId="0">
      <selection activeCell="E2" sqref="E2:E20"/>
    </sheetView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4" bestFit="1" customWidth="1"/>
    <col min="6" max="6" width="13.25" style="10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ht="15" customHeight="1" x14ac:dyDescent="0.15">
      <c r="A2" s="9" t="s">
        <v>56</v>
      </c>
      <c r="B2" s="9">
        <v>1</v>
      </c>
      <c r="C2" s="9" t="s">
        <v>78</v>
      </c>
      <c r="D2" s="9" t="s">
        <v>79</v>
      </c>
      <c r="E2" s="13">
        <v>44837</v>
      </c>
      <c r="F2" s="9" t="s">
        <v>57</v>
      </c>
      <c r="G2" s="27">
        <f>+SUM(H2:I2)</f>
        <v>7699</v>
      </c>
      <c r="H2" s="27">
        <f>+J2+L2+N2+P2+R2+T2+V2+X2+Z2+AB2+AD2+AF2+AH2+AJ2+AL2+AN2+AP2+AR2</f>
        <v>3494</v>
      </c>
      <c r="I2" s="27">
        <f>+K2+M2+O2+Q2+S2+U2+W2+Y2+AA2+AC2+AE2+AG2+AI2+AK2+AM2+AO2+AQ2+AS2</f>
        <v>4205</v>
      </c>
      <c r="J2" s="28">
        <f>+Jkr40_265_F040!G2</f>
        <v>82</v>
      </c>
      <c r="K2" s="28">
        <f>+Jkr40_265_F040!AG2</f>
        <v>53</v>
      </c>
      <c r="L2" s="28">
        <f>+Jkr40_265_F040!H2</f>
        <v>104</v>
      </c>
      <c r="M2" s="27">
        <f>+Jkr40_265_F040!AH2</f>
        <v>84</v>
      </c>
      <c r="N2" s="28">
        <f>+Jkr40_265_F040!I2</f>
        <v>107</v>
      </c>
      <c r="O2" s="27">
        <f>+Jkr40_265_F040!AI2</f>
        <v>124</v>
      </c>
      <c r="P2" s="28">
        <f>+Jkr40_265_F040!J2</f>
        <v>120</v>
      </c>
      <c r="Q2" s="27">
        <f>+Jkr40_265_F040!AJ2</f>
        <v>111</v>
      </c>
      <c r="R2" s="28">
        <f>+Jkr40_265_F040!K2</f>
        <v>110</v>
      </c>
      <c r="S2" s="27">
        <f>+Jkr40_265_F040!AK2</f>
        <v>121</v>
      </c>
      <c r="T2" s="28">
        <f>+Jkr40_265_F040!L2</f>
        <v>135</v>
      </c>
      <c r="U2" s="27">
        <f>+Jkr40_265_F040!AL2</f>
        <v>105</v>
      </c>
      <c r="V2" s="28">
        <f>+Jkr40_265_F040!M2</f>
        <v>129</v>
      </c>
      <c r="W2" s="27">
        <f>+Jkr40_265_F040!AM2</f>
        <v>136</v>
      </c>
      <c r="X2" s="28">
        <f>+Jkr40_265_F040!N2</f>
        <v>155</v>
      </c>
      <c r="Y2" s="27">
        <f>+Jkr40_265_F040!AN2</f>
        <v>127</v>
      </c>
      <c r="Z2" s="28">
        <f>+Jkr40_265_F040!O2</f>
        <v>159</v>
      </c>
      <c r="AA2" s="27">
        <f>+Jkr40_265_F040!AO2</f>
        <v>143</v>
      </c>
      <c r="AB2" s="28">
        <f>+Jkr40_265_F040!P2</f>
        <v>257</v>
      </c>
      <c r="AC2" s="27">
        <f>+Jkr40_265_F040!AP2</f>
        <v>261</v>
      </c>
      <c r="AD2" s="28">
        <f>+Jkr40_265_F040!Q2</f>
        <v>253</v>
      </c>
      <c r="AE2" s="27">
        <f>+Jkr40_265_F040!AQ2</f>
        <v>263</v>
      </c>
      <c r="AF2" s="29">
        <f>+Jkr40_265_F040!R2</f>
        <v>256</v>
      </c>
      <c r="AG2" s="27">
        <f>+Jkr40_265_F040!AR2</f>
        <v>289</v>
      </c>
      <c r="AH2" s="28">
        <f>+Jkr40_265_F040!CE2</f>
        <v>286</v>
      </c>
      <c r="AI2" s="27">
        <f>+Jkr40_265_F040!DC2</f>
        <v>320</v>
      </c>
      <c r="AJ2" s="28">
        <f>+Jkr40_265_F040!CF2</f>
        <v>280</v>
      </c>
      <c r="AK2" s="27">
        <f>+Jkr40_265_F040!DD2</f>
        <v>317</v>
      </c>
      <c r="AL2" s="28">
        <f>+Jkr40_265_F040!CG2</f>
        <v>347</v>
      </c>
      <c r="AM2" s="27">
        <f>+Jkr40_265_F040!DE2</f>
        <v>468</v>
      </c>
      <c r="AN2" s="28">
        <f>+Jkr40_265_F040!CH2</f>
        <v>251</v>
      </c>
      <c r="AO2" s="27">
        <f>+Jkr40_265_F040!DF2</f>
        <v>380</v>
      </c>
      <c r="AP2" s="28">
        <f>+Jkr40_265_F040!CI2</f>
        <v>228</v>
      </c>
      <c r="AQ2" s="27">
        <f>+Jkr40_265_F040!DG2</f>
        <v>372</v>
      </c>
      <c r="AR2" s="28">
        <f>+SUM(Jkr40_265_F040!CJ2:CO2)</f>
        <v>235</v>
      </c>
      <c r="AS2" s="27">
        <f>+SUM(Jkr40_265_F040!DH2:DM2)</f>
        <v>531</v>
      </c>
      <c r="AT2" s="5"/>
      <c r="AU2" s="11"/>
    </row>
    <row r="3" spans="1:47" ht="15" customHeight="1" x14ac:dyDescent="0.15">
      <c r="A3" s="9" t="s">
        <v>56</v>
      </c>
      <c r="B3" s="9">
        <v>2</v>
      </c>
      <c r="C3" s="9" t="s">
        <v>78</v>
      </c>
      <c r="D3" s="9" t="s">
        <v>79</v>
      </c>
      <c r="E3" s="13">
        <v>44837</v>
      </c>
      <c r="F3" s="9" t="s">
        <v>58</v>
      </c>
      <c r="G3" s="27">
        <f t="shared" ref="G3:G20" si="0">+SUM(H3:I3)</f>
        <v>295</v>
      </c>
      <c r="H3" s="27">
        <f t="shared" ref="H3:H20" si="1">+J3+L3+N3+P3+R3+T3+V3+X3+Z3+AB3+AD3+AF3+AH3+AJ3+AL3+AN3+AP3+AR3</f>
        <v>143</v>
      </c>
      <c r="I3" s="27">
        <f t="shared" ref="I3:I20" si="2">+K3+M3+O3+Q3+S3+U3+W3+Y3+AA3+AC3+AE3+AG3+AI3+AK3+AM3+AO3+AQ3+AS3</f>
        <v>152</v>
      </c>
      <c r="J3" s="28">
        <f>+Jkr40_265_F040!G3</f>
        <v>14</v>
      </c>
      <c r="K3" s="28">
        <f>+Jkr40_265_F040!AG3</f>
        <v>3</v>
      </c>
      <c r="L3" s="28">
        <f>+Jkr40_265_F040!H3</f>
        <v>8</v>
      </c>
      <c r="M3" s="27">
        <f>+Jkr40_265_F040!AH3</f>
        <v>4</v>
      </c>
      <c r="N3" s="28">
        <f>+Jkr40_265_F040!I3</f>
        <v>2</v>
      </c>
      <c r="O3" s="27">
        <f>+Jkr40_265_F040!AI3</f>
        <v>3</v>
      </c>
      <c r="P3" s="28">
        <f>+Jkr40_265_F040!J3</f>
        <v>2</v>
      </c>
      <c r="Q3" s="27">
        <f>+Jkr40_265_F040!AJ3</f>
        <v>3</v>
      </c>
      <c r="R3" s="28">
        <f>+Jkr40_265_F040!K3</f>
        <v>6</v>
      </c>
      <c r="S3" s="27">
        <f>+Jkr40_265_F040!AK3</f>
        <v>6</v>
      </c>
      <c r="T3" s="28">
        <f>+Jkr40_265_F040!L3</f>
        <v>11</v>
      </c>
      <c r="U3" s="27">
        <f>+Jkr40_265_F040!AL3</f>
        <v>7</v>
      </c>
      <c r="V3" s="28">
        <f>+Jkr40_265_F040!M3</f>
        <v>3</v>
      </c>
      <c r="W3" s="27">
        <f>+Jkr40_265_F040!AM3</f>
        <v>2</v>
      </c>
      <c r="X3" s="28">
        <f>+Jkr40_265_F040!N3</f>
        <v>3</v>
      </c>
      <c r="Y3" s="27">
        <f>+Jkr40_265_F040!AN3</f>
        <v>5</v>
      </c>
      <c r="Z3" s="28">
        <f>+Jkr40_265_F040!O3</f>
        <v>2</v>
      </c>
      <c r="AA3" s="27">
        <f>+Jkr40_265_F040!AO3</f>
        <v>2</v>
      </c>
      <c r="AB3" s="28">
        <f>+Jkr40_265_F040!P3</f>
        <v>7</v>
      </c>
      <c r="AC3" s="27">
        <f>+Jkr40_265_F040!AP3</f>
        <v>5</v>
      </c>
      <c r="AD3" s="28">
        <f>+Jkr40_265_F040!Q3</f>
        <v>7</v>
      </c>
      <c r="AE3" s="27">
        <f>+Jkr40_265_F040!AQ3</f>
        <v>4</v>
      </c>
      <c r="AF3" s="29">
        <f>+Jkr40_265_F040!R3</f>
        <v>5</v>
      </c>
      <c r="AG3" s="27">
        <f>+Jkr40_265_F040!AR3</f>
        <v>9</v>
      </c>
      <c r="AH3" s="28">
        <f>+Jkr40_265_F040!CE3</f>
        <v>17</v>
      </c>
      <c r="AI3" s="27">
        <f>+Jkr40_265_F040!DC3</f>
        <v>8</v>
      </c>
      <c r="AJ3" s="28">
        <f>+Jkr40_265_F040!CF3</f>
        <v>8</v>
      </c>
      <c r="AK3" s="27">
        <f>+Jkr40_265_F040!DD3</f>
        <v>10</v>
      </c>
      <c r="AL3" s="28">
        <f>+Jkr40_265_F040!CG3</f>
        <v>11</v>
      </c>
      <c r="AM3" s="27">
        <f>+Jkr40_265_F040!DE3</f>
        <v>10</v>
      </c>
      <c r="AN3" s="28">
        <f>+Jkr40_265_F040!CH3</f>
        <v>15</v>
      </c>
      <c r="AO3" s="27">
        <f>+Jkr40_265_F040!DF3</f>
        <v>16</v>
      </c>
      <c r="AP3" s="28">
        <f>+Jkr40_265_F040!CI3</f>
        <v>11</v>
      </c>
      <c r="AQ3" s="27">
        <f>+Jkr40_265_F040!DG3</f>
        <v>21</v>
      </c>
      <c r="AR3" s="28">
        <f>+SUM(Jkr40_265_F040!CJ3:CO3)</f>
        <v>11</v>
      </c>
      <c r="AS3" s="27">
        <f>+SUM(Jkr40_265_F040!DH3:DM3)</f>
        <v>34</v>
      </c>
      <c r="AT3" s="5"/>
      <c r="AU3" s="11"/>
    </row>
    <row r="4" spans="1:47" x14ac:dyDescent="0.15">
      <c r="A4" s="9" t="s">
        <v>56</v>
      </c>
      <c r="B4" s="9">
        <v>3</v>
      </c>
      <c r="C4" s="9" t="s">
        <v>78</v>
      </c>
      <c r="D4" s="9" t="s">
        <v>79</v>
      </c>
      <c r="E4" s="13">
        <v>44837</v>
      </c>
      <c r="F4" s="9" t="s">
        <v>59</v>
      </c>
      <c r="G4" s="27">
        <f t="shared" si="0"/>
        <v>11</v>
      </c>
      <c r="H4" s="27">
        <f t="shared" si="1"/>
        <v>7</v>
      </c>
      <c r="I4" s="27">
        <f t="shared" si="2"/>
        <v>4</v>
      </c>
      <c r="J4" s="28">
        <f>+Jkr40_265_F040!G4</f>
        <v>0</v>
      </c>
      <c r="K4" s="28">
        <f>+Jkr40_265_F040!AG4</f>
        <v>0</v>
      </c>
      <c r="L4" s="28">
        <f>+Jkr40_265_F040!H4</f>
        <v>0</v>
      </c>
      <c r="M4" s="27">
        <f>+Jkr40_265_F040!AH4</f>
        <v>0</v>
      </c>
      <c r="N4" s="28">
        <f>+Jkr40_265_F040!I4</f>
        <v>0</v>
      </c>
      <c r="O4" s="27">
        <f>+Jkr40_265_F040!AI4</f>
        <v>0</v>
      </c>
      <c r="P4" s="28">
        <f>+Jkr40_265_F040!J4</f>
        <v>0</v>
      </c>
      <c r="Q4" s="27">
        <f>+Jkr40_265_F040!AJ4</f>
        <v>0</v>
      </c>
      <c r="R4" s="28">
        <f>+Jkr40_265_F040!K4</f>
        <v>3</v>
      </c>
      <c r="S4" s="27">
        <f>+Jkr40_265_F040!AK4</f>
        <v>0</v>
      </c>
      <c r="T4" s="28">
        <f>+Jkr40_265_F040!L4</f>
        <v>0</v>
      </c>
      <c r="U4" s="27">
        <f>+Jkr40_265_F040!AL4</f>
        <v>0</v>
      </c>
      <c r="V4" s="28">
        <f>+Jkr40_265_F040!M4</f>
        <v>1</v>
      </c>
      <c r="W4" s="27">
        <f>+Jkr40_265_F040!AM4</f>
        <v>0</v>
      </c>
      <c r="X4" s="28">
        <f>+Jkr40_265_F040!N4</f>
        <v>0</v>
      </c>
      <c r="Y4" s="27">
        <f>+Jkr40_265_F040!AN4</f>
        <v>0</v>
      </c>
      <c r="Z4" s="28">
        <f>+Jkr40_265_F040!O4</f>
        <v>0</v>
      </c>
      <c r="AA4" s="27">
        <f>+Jkr40_265_F040!AO4</f>
        <v>0</v>
      </c>
      <c r="AB4" s="28">
        <f>+Jkr40_265_F040!P4</f>
        <v>0</v>
      </c>
      <c r="AC4" s="27">
        <f>+Jkr40_265_F040!AP4</f>
        <v>0</v>
      </c>
      <c r="AD4" s="28">
        <f>+Jkr40_265_F040!Q4</f>
        <v>0</v>
      </c>
      <c r="AE4" s="27">
        <f>+Jkr40_265_F040!AQ4</f>
        <v>0</v>
      </c>
      <c r="AF4" s="29">
        <f>+Jkr40_265_F040!R4</f>
        <v>0</v>
      </c>
      <c r="AG4" s="27">
        <f>+Jkr40_265_F040!AR4</f>
        <v>0</v>
      </c>
      <c r="AH4" s="28">
        <f>+Jkr40_265_F040!CE4</f>
        <v>0</v>
      </c>
      <c r="AI4" s="27">
        <f>+Jkr40_265_F040!DC4</f>
        <v>1</v>
      </c>
      <c r="AJ4" s="28">
        <f>+Jkr40_265_F040!CF4</f>
        <v>1</v>
      </c>
      <c r="AK4" s="27">
        <f>+Jkr40_265_F040!DD4</f>
        <v>0</v>
      </c>
      <c r="AL4" s="28">
        <f>+Jkr40_265_F040!CG4</f>
        <v>0</v>
      </c>
      <c r="AM4" s="27">
        <f>+Jkr40_265_F040!DE4</f>
        <v>2</v>
      </c>
      <c r="AN4" s="28">
        <f>+Jkr40_265_F040!CH4</f>
        <v>2</v>
      </c>
      <c r="AO4" s="27">
        <f>+Jkr40_265_F040!DF4</f>
        <v>1</v>
      </c>
      <c r="AP4" s="28">
        <f>+Jkr40_265_F040!CI4</f>
        <v>0</v>
      </c>
      <c r="AQ4" s="27">
        <f>+Jkr40_265_F040!DG4</f>
        <v>0</v>
      </c>
      <c r="AR4" s="28">
        <f>+SUM(Jkr40_265_F040!CJ4:CO4)</f>
        <v>0</v>
      </c>
      <c r="AS4" s="27">
        <f>+SUM(Jkr40_265_F040!DH4:DM4)</f>
        <v>0</v>
      </c>
      <c r="AT4" s="5"/>
      <c r="AU4" s="11"/>
    </row>
    <row r="5" spans="1:47" x14ac:dyDescent="0.15">
      <c r="A5" s="9" t="s">
        <v>56</v>
      </c>
      <c r="B5" s="9">
        <v>4</v>
      </c>
      <c r="C5" s="9" t="s">
        <v>78</v>
      </c>
      <c r="D5" s="9" t="s">
        <v>79</v>
      </c>
      <c r="E5" s="13">
        <v>44837</v>
      </c>
      <c r="F5" s="9" t="s">
        <v>60</v>
      </c>
      <c r="G5" s="27">
        <f t="shared" si="0"/>
        <v>1</v>
      </c>
      <c r="H5" s="27">
        <f t="shared" si="1"/>
        <v>1</v>
      </c>
      <c r="I5" s="27">
        <f t="shared" si="2"/>
        <v>0</v>
      </c>
      <c r="J5" s="28">
        <f>+Jkr40_265_F040!G5</f>
        <v>0</v>
      </c>
      <c r="K5" s="28">
        <f>+Jkr40_265_F040!AG5</f>
        <v>0</v>
      </c>
      <c r="L5" s="28">
        <f>+Jkr40_265_F040!H5</f>
        <v>0</v>
      </c>
      <c r="M5" s="27">
        <f>+Jkr40_265_F040!AH5</f>
        <v>0</v>
      </c>
      <c r="N5" s="28">
        <f>+Jkr40_265_F040!I5</f>
        <v>0</v>
      </c>
      <c r="O5" s="27">
        <f>+Jkr40_265_F040!AI5</f>
        <v>0</v>
      </c>
      <c r="P5" s="28">
        <f>+Jkr40_265_F040!J5</f>
        <v>0</v>
      </c>
      <c r="Q5" s="27">
        <f>+Jkr40_265_F040!AJ5</f>
        <v>0</v>
      </c>
      <c r="R5" s="28">
        <f>+Jkr40_265_F040!K5</f>
        <v>0</v>
      </c>
      <c r="S5" s="27">
        <f>+Jkr40_265_F040!AK5</f>
        <v>0</v>
      </c>
      <c r="T5" s="28">
        <f>+Jkr40_265_F040!L5</f>
        <v>0</v>
      </c>
      <c r="U5" s="27">
        <f>+Jkr40_265_F040!AL5</f>
        <v>0</v>
      </c>
      <c r="V5" s="28">
        <f>+Jkr40_265_F040!M5</f>
        <v>0</v>
      </c>
      <c r="W5" s="27">
        <f>+Jkr40_265_F040!AM5</f>
        <v>0</v>
      </c>
      <c r="X5" s="28">
        <f>+Jkr40_265_F040!N5</f>
        <v>0</v>
      </c>
      <c r="Y5" s="27">
        <f>+Jkr40_265_F040!AN5</f>
        <v>0</v>
      </c>
      <c r="Z5" s="28">
        <f>+Jkr40_265_F040!O5</f>
        <v>0</v>
      </c>
      <c r="AA5" s="27">
        <f>+Jkr40_265_F040!AO5</f>
        <v>0</v>
      </c>
      <c r="AB5" s="28">
        <f>+Jkr40_265_F040!P5</f>
        <v>0</v>
      </c>
      <c r="AC5" s="27">
        <f>+Jkr40_265_F040!AP5</f>
        <v>0</v>
      </c>
      <c r="AD5" s="28">
        <f>+Jkr40_265_F040!Q5</f>
        <v>0</v>
      </c>
      <c r="AE5" s="27">
        <f>+Jkr40_265_F040!AQ5</f>
        <v>0</v>
      </c>
      <c r="AF5" s="29">
        <f>+Jkr40_265_F040!R5</f>
        <v>0</v>
      </c>
      <c r="AG5" s="27">
        <f>+Jkr40_265_F040!AR5</f>
        <v>0</v>
      </c>
      <c r="AH5" s="28">
        <f>+Jkr40_265_F040!CE5</f>
        <v>0</v>
      </c>
      <c r="AI5" s="27">
        <f>+Jkr40_265_F040!DC5</f>
        <v>0</v>
      </c>
      <c r="AJ5" s="28">
        <f>+Jkr40_265_F040!CF5</f>
        <v>0</v>
      </c>
      <c r="AK5" s="27">
        <f>+Jkr40_265_F040!DD5</f>
        <v>0</v>
      </c>
      <c r="AL5" s="28">
        <f>+Jkr40_265_F040!CG5</f>
        <v>0</v>
      </c>
      <c r="AM5" s="27">
        <f>+Jkr40_265_F040!DE5</f>
        <v>0</v>
      </c>
      <c r="AN5" s="28">
        <f>+Jkr40_265_F040!CH5</f>
        <v>0</v>
      </c>
      <c r="AO5" s="27">
        <f>+Jkr40_265_F040!DF5</f>
        <v>0</v>
      </c>
      <c r="AP5" s="28">
        <f>+Jkr40_265_F040!CI5</f>
        <v>0</v>
      </c>
      <c r="AQ5" s="27">
        <f>+Jkr40_265_F040!DG5</f>
        <v>0</v>
      </c>
      <c r="AR5" s="28">
        <f>+SUM(Jkr40_265_F040!CJ5:CO5)</f>
        <v>1</v>
      </c>
      <c r="AS5" s="27">
        <f>+SUM(Jkr40_265_F040!DH5:DM5)</f>
        <v>0</v>
      </c>
      <c r="AT5" s="5"/>
      <c r="AU5" s="11"/>
    </row>
    <row r="6" spans="1:47" x14ac:dyDescent="0.15">
      <c r="A6" s="9" t="s">
        <v>56</v>
      </c>
      <c r="B6" s="9">
        <v>5</v>
      </c>
      <c r="C6" s="9" t="s">
        <v>78</v>
      </c>
      <c r="D6" s="9" t="s">
        <v>79</v>
      </c>
      <c r="E6" s="13">
        <v>44837</v>
      </c>
      <c r="F6" s="9" t="s">
        <v>76</v>
      </c>
      <c r="G6" s="27">
        <f t="shared" si="0"/>
        <v>2776</v>
      </c>
      <c r="H6" s="27">
        <f t="shared" si="1"/>
        <v>1299</v>
      </c>
      <c r="I6" s="27">
        <f t="shared" si="2"/>
        <v>1477</v>
      </c>
      <c r="J6" s="28">
        <f>+Jkr40_265_F040!G6</f>
        <v>20</v>
      </c>
      <c r="K6" s="28">
        <f>+Jkr40_265_F040!AG6</f>
        <v>25</v>
      </c>
      <c r="L6" s="28">
        <f>+Jkr40_265_F040!H6</f>
        <v>26</v>
      </c>
      <c r="M6" s="27">
        <f>+Jkr40_265_F040!AH6</f>
        <v>21</v>
      </c>
      <c r="N6" s="28">
        <f>+Jkr40_265_F040!I6</f>
        <v>29</v>
      </c>
      <c r="O6" s="27">
        <f>+Jkr40_265_F040!AI6</f>
        <v>27</v>
      </c>
      <c r="P6" s="28">
        <f>+Jkr40_265_F040!J6</f>
        <v>52</v>
      </c>
      <c r="Q6" s="27">
        <f>+Jkr40_265_F040!AJ6</f>
        <v>35</v>
      </c>
      <c r="R6" s="28">
        <f>+Jkr40_265_F040!K6</f>
        <v>45</v>
      </c>
      <c r="S6" s="27">
        <f>+Jkr40_265_F040!AK6</f>
        <v>36</v>
      </c>
      <c r="T6" s="28">
        <f>+Jkr40_265_F040!L6</f>
        <v>47</v>
      </c>
      <c r="U6" s="27">
        <f>+Jkr40_265_F040!AL6</f>
        <v>28</v>
      </c>
      <c r="V6" s="28">
        <f>+Jkr40_265_F040!M6</f>
        <v>43</v>
      </c>
      <c r="W6" s="27">
        <f>+Jkr40_265_F040!AM6</f>
        <v>30</v>
      </c>
      <c r="X6" s="28">
        <f>+Jkr40_265_F040!N6</f>
        <v>44</v>
      </c>
      <c r="Y6" s="27">
        <f>+Jkr40_265_F040!AN6</f>
        <v>32</v>
      </c>
      <c r="Z6" s="28">
        <f>+Jkr40_265_F040!O6</f>
        <v>71</v>
      </c>
      <c r="AA6" s="27">
        <f>+Jkr40_265_F040!AO6</f>
        <v>57</v>
      </c>
      <c r="AB6" s="28">
        <f>+Jkr40_265_F040!P6</f>
        <v>70</v>
      </c>
      <c r="AC6" s="27">
        <f>+Jkr40_265_F040!AP6</f>
        <v>72</v>
      </c>
      <c r="AD6" s="28">
        <f>+Jkr40_265_F040!Q6</f>
        <v>92</v>
      </c>
      <c r="AE6" s="27">
        <f>+Jkr40_265_F040!AQ6</f>
        <v>85</v>
      </c>
      <c r="AF6" s="29">
        <f>+Jkr40_265_F040!R6</f>
        <v>82</v>
      </c>
      <c r="AG6" s="27">
        <f>+Jkr40_265_F040!AR6</f>
        <v>93</v>
      </c>
      <c r="AH6" s="28">
        <f>+Jkr40_265_F040!CE6</f>
        <v>105</v>
      </c>
      <c r="AI6" s="27">
        <f>+Jkr40_265_F040!DC6</f>
        <v>108</v>
      </c>
      <c r="AJ6" s="28">
        <f>+Jkr40_265_F040!CF6</f>
        <v>127</v>
      </c>
      <c r="AK6" s="27">
        <f>+Jkr40_265_F040!DD6</f>
        <v>141</v>
      </c>
      <c r="AL6" s="28">
        <f>+Jkr40_265_F040!CG6</f>
        <v>155</v>
      </c>
      <c r="AM6" s="27">
        <f>+Jkr40_265_F040!DE6</f>
        <v>211</v>
      </c>
      <c r="AN6" s="28">
        <f>+Jkr40_265_F040!CH6</f>
        <v>113</v>
      </c>
      <c r="AO6" s="27">
        <f>+Jkr40_265_F040!DF6</f>
        <v>157</v>
      </c>
      <c r="AP6" s="28">
        <f>+Jkr40_265_F040!CI6</f>
        <v>97</v>
      </c>
      <c r="AQ6" s="27">
        <f>+Jkr40_265_F040!DG6</f>
        <v>133</v>
      </c>
      <c r="AR6" s="28">
        <f>+SUM(Jkr40_265_F040!CJ6:CO6)</f>
        <v>81</v>
      </c>
      <c r="AS6" s="27">
        <f>+SUM(Jkr40_265_F040!DH6:DM6)</f>
        <v>186</v>
      </c>
      <c r="AT6" s="5"/>
      <c r="AU6" s="11"/>
    </row>
    <row r="7" spans="1:47" x14ac:dyDescent="0.15">
      <c r="A7" s="9" t="s">
        <v>56</v>
      </c>
      <c r="B7" s="9">
        <v>6</v>
      </c>
      <c r="C7" s="9" t="s">
        <v>78</v>
      </c>
      <c r="D7" s="9" t="s">
        <v>79</v>
      </c>
      <c r="E7" s="13">
        <v>44837</v>
      </c>
      <c r="F7" s="9" t="s">
        <v>62</v>
      </c>
      <c r="G7" s="27">
        <f t="shared" si="0"/>
        <v>309</v>
      </c>
      <c r="H7" s="27">
        <f t="shared" si="1"/>
        <v>155</v>
      </c>
      <c r="I7" s="27">
        <f t="shared" si="2"/>
        <v>154</v>
      </c>
      <c r="J7" s="28">
        <f>+Jkr40_265_F040!G7</f>
        <v>3</v>
      </c>
      <c r="K7" s="28">
        <f>+Jkr40_265_F040!AG7</f>
        <v>1</v>
      </c>
      <c r="L7" s="28">
        <f>+Jkr40_265_F040!H7</f>
        <v>1</v>
      </c>
      <c r="M7" s="27">
        <f>+Jkr40_265_F040!AH7</f>
        <v>1</v>
      </c>
      <c r="N7" s="28">
        <f>+Jkr40_265_F040!I7</f>
        <v>4</v>
      </c>
      <c r="O7" s="27">
        <f>+Jkr40_265_F040!AI7</f>
        <v>1</v>
      </c>
      <c r="P7" s="28">
        <f>+Jkr40_265_F040!J7</f>
        <v>5</v>
      </c>
      <c r="Q7" s="27">
        <f>+Jkr40_265_F040!AJ7</f>
        <v>6</v>
      </c>
      <c r="R7" s="28">
        <f>+Jkr40_265_F040!K7</f>
        <v>0</v>
      </c>
      <c r="S7" s="27">
        <f>+Jkr40_265_F040!AK7</f>
        <v>1</v>
      </c>
      <c r="T7" s="28">
        <f>+Jkr40_265_F040!L7</f>
        <v>3</v>
      </c>
      <c r="U7" s="27">
        <f>+Jkr40_265_F040!AL7</f>
        <v>1</v>
      </c>
      <c r="V7" s="28">
        <f>+Jkr40_265_F040!M7</f>
        <v>5</v>
      </c>
      <c r="W7" s="27">
        <f>+Jkr40_265_F040!AM7</f>
        <v>2</v>
      </c>
      <c r="X7" s="28">
        <f>+Jkr40_265_F040!N7</f>
        <v>4</v>
      </c>
      <c r="Y7" s="27">
        <f>+Jkr40_265_F040!AN7</f>
        <v>3</v>
      </c>
      <c r="Z7" s="28">
        <f>+Jkr40_265_F040!O7</f>
        <v>7</v>
      </c>
      <c r="AA7" s="27">
        <f>+Jkr40_265_F040!AO7</f>
        <v>4</v>
      </c>
      <c r="AB7" s="28">
        <f>+Jkr40_265_F040!P7</f>
        <v>9</v>
      </c>
      <c r="AC7" s="27">
        <f>+Jkr40_265_F040!AP7</f>
        <v>11</v>
      </c>
      <c r="AD7" s="28">
        <f>+Jkr40_265_F040!Q7</f>
        <v>7</v>
      </c>
      <c r="AE7" s="27">
        <f>+Jkr40_265_F040!AQ7</f>
        <v>4</v>
      </c>
      <c r="AF7" s="29">
        <f>+Jkr40_265_F040!R7</f>
        <v>10</v>
      </c>
      <c r="AG7" s="27">
        <f>+Jkr40_265_F040!AR7</f>
        <v>7</v>
      </c>
      <c r="AH7" s="28">
        <f>+Jkr40_265_F040!CE7</f>
        <v>9</v>
      </c>
      <c r="AI7" s="27">
        <f>+Jkr40_265_F040!DC7</f>
        <v>12</v>
      </c>
      <c r="AJ7" s="28">
        <f>+Jkr40_265_F040!CF7</f>
        <v>21</v>
      </c>
      <c r="AK7" s="27">
        <f>+Jkr40_265_F040!DD7</f>
        <v>17</v>
      </c>
      <c r="AL7" s="28">
        <f>+Jkr40_265_F040!CG7</f>
        <v>15</v>
      </c>
      <c r="AM7" s="27">
        <f>+Jkr40_265_F040!DE7</f>
        <v>17</v>
      </c>
      <c r="AN7" s="28">
        <f>+Jkr40_265_F040!CH7</f>
        <v>27</v>
      </c>
      <c r="AO7" s="27">
        <f>+Jkr40_265_F040!DF7</f>
        <v>27</v>
      </c>
      <c r="AP7" s="28">
        <f>+Jkr40_265_F040!CI7</f>
        <v>13</v>
      </c>
      <c r="AQ7" s="27">
        <f>+Jkr40_265_F040!DG7</f>
        <v>14</v>
      </c>
      <c r="AR7" s="28">
        <f>+SUM(Jkr40_265_F040!CJ7:CO7)</f>
        <v>12</v>
      </c>
      <c r="AS7" s="27">
        <f>+SUM(Jkr40_265_F040!DH7:DM7)</f>
        <v>25</v>
      </c>
      <c r="AT7" s="5"/>
      <c r="AU7" s="11"/>
    </row>
    <row r="8" spans="1:47" x14ac:dyDescent="0.15">
      <c r="A8" s="9" t="s">
        <v>56</v>
      </c>
      <c r="B8" s="9">
        <v>8</v>
      </c>
      <c r="C8" s="9" t="s">
        <v>78</v>
      </c>
      <c r="D8" s="9" t="s">
        <v>79</v>
      </c>
      <c r="E8" s="13">
        <v>44837</v>
      </c>
      <c r="F8" s="9" t="s">
        <v>63</v>
      </c>
      <c r="G8" s="27">
        <f t="shared" si="0"/>
        <v>4</v>
      </c>
      <c r="H8" s="27">
        <f t="shared" si="1"/>
        <v>2</v>
      </c>
      <c r="I8" s="27">
        <f t="shared" si="2"/>
        <v>2</v>
      </c>
      <c r="J8" s="28">
        <f>+Jkr40_265_F040!G8</f>
        <v>0</v>
      </c>
      <c r="K8" s="28">
        <f>+Jkr40_265_F040!AG8</f>
        <v>0</v>
      </c>
      <c r="L8" s="28">
        <f>+Jkr40_265_F040!H8</f>
        <v>0</v>
      </c>
      <c r="M8" s="27">
        <f>+Jkr40_265_F040!AH8</f>
        <v>0</v>
      </c>
      <c r="N8" s="28">
        <f>+Jkr40_265_F040!I8</f>
        <v>0</v>
      </c>
      <c r="O8" s="27">
        <f>+Jkr40_265_F040!AI8</f>
        <v>0</v>
      </c>
      <c r="P8" s="28">
        <f>+Jkr40_265_F040!J8</f>
        <v>0</v>
      </c>
      <c r="Q8" s="27">
        <f>+Jkr40_265_F040!AJ8</f>
        <v>0</v>
      </c>
      <c r="R8" s="28">
        <f>+Jkr40_265_F040!K8</f>
        <v>0</v>
      </c>
      <c r="S8" s="27">
        <f>+Jkr40_265_F040!AK8</f>
        <v>0</v>
      </c>
      <c r="T8" s="28">
        <f>+Jkr40_265_F040!L8</f>
        <v>0</v>
      </c>
      <c r="U8" s="27">
        <f>+Jkr40_265_F040!AL8</f>
        <v>0</v>
      </c>
      <c r="V8" s="28">
        <f>+Jkr40_265_F040!M8</f>
        <v>0</v>
      </c>
      <c r="W8" s="27">
        <f>+Jkr40_265_F040!AM8</f>
        <v>0</v>
      </c>
      <c r="X8" s="28">
        <f>+Jkr40_265_F040!N8</f>
        <v>0</v>
      </c>
      <c r="Y8" s="27">
        <f>+Jkr40_265_F040!AN8</f>
        <v>0</v>
      </c>
      <c r="Z8" s="28">
        <f>+Jkr40_265_F040!O8</f>
        <v>0</v>
      </c>
      <c r="AA8" s="27">
        <f>+Jkr40_265_F040!AO8</f>
        <v>0</v>
      </c>
      <c r="AB8" s="28">
        <f>+Jkr40_265_F040!P8</f>
        <v>0</v>
      </c>
      <c r="AC8" s="27">
        <f>+Jkr40_265_F040!AP8</f>
        <v>0</v>
      </c>
      <c r="AD8" s="28">
        <f>+Jkr40_265_F040!Q8</f>
        <v>0</v>
      </c>
      <c r="AE8" s="27">
        <f>+Jkr40_265_F040!AQ8</f>
        <v>0</v>
      </c>
      <c r="AF8" s="29">
        <f>+Jkr40_265_F040!R8</f>
        <v>0</v>
      </c>
      <c r="AG8" s="27">
        <f>+Jkr40_265_F040!AR8</f>
        <v>0</v>
      </c>
      <c r="AH8" s="28">
        <f>+Jkr40_265_F040!CE8</f>
        <v>1</v>
      </c>
      <c r="AI8" s="27">
        <f>+Jkr40_265_F040!DC8</f>
        <v>1</v>
      </c>
      <c r="AJ8" s="28">
        <f>+Jkr40_265_F040!CF8</f>
        <v>0</v>
      </c>
      <c r="AK8" s="27">
        <f>+Jkr40_265_F040!DD8</f>
        <v>0</v>
      </c>
      <c r="AL8" s="28">
        <f>+Jkr40_265_F040!CG8</f>
        <v>0</v>
      </c>
      <c r="AM8" s="27">
        <f>+Jkr40_265_F040!DE8</f>
        <v>0</v>
      </c>
      <c r="AN8" s="28">
        <f>+Jkr40_265_F040!CH8</f>
        <v>0</v>
      </c>
      <c r="AO8" s="27">
        <f>+Jkr40_265_F040!DF8</f>
        <v>0</v>
      </c>
      <c r="AP8" s="28">
        <f>+Jkr40_265_F040!CI8</f>
        <v>0</v>
      </c>
      <c r="AQ8" s="27">
        <f>+Jkr40_265_F040!DG8</f>
        <v>1</v>
      </c>
      <c r="AR8" s="28">
        <f>+SUM(Jkr40_265_F040!CJ8:CO8)</f>
        <v>1</v>
      </c>
      <c r="AS8" s="27">
        <f>+SUM(Jkr40_265_F040!DH8:DM8)</f>
        <v>0</v>
      </c>
      <c r="AT8" s="5"/>
      <c r="AU8" s="11"/>
    </row>
    <row r="9" spans="1:47" x14ac:dyDescent="0.15">
      <c r="A9" s="9" t="s">
        <v>56</v>
      </c>
      <c r="B9" s="9">
        <v>9</v>
      </c>
      <c r="C9" s="9" t="s">
        <v>78</v>
      </c>
      <c r="D9" s="9" t="s">
        <v>79</v>
      </c>
      <c r="E9" s="13">
        <v>44837</v>
      </c>
      <c r="F9" s="9" t="s">
        <v>64</v>
      </c>
      <c r="G9" s="27">
        <f t="shared" si="0"/>
        <v>289</v>
      </c>
      <c r="H9" s="27">
        <f t="shared" si="1"/>
        <v>131</v>
      </c>
      <c r="I9" s="27">
        <f t="shared" si="2"/>
        <v>158</v>
      </c>
      <c r="J9" s="28">
        <f>+Jkr40_265_F040!G9</f>
        <v>1</v>
      </c>
      <c r="K9" s="28">
        <f>+Jkr40_265_F040!AG9</f>
        <v>3</v>
      </c>
      <c r="L9" s="28">
        <f>+Jkr40_265_F040!H9</f>
        <v>0</v>
      </c>
      <c r="M9" s="27">
        <f>+Jkr40_265_F040!AH9</f>
        <v>4</v>
      </c>
      <c r="N9" s="28">
        <f>+Jkr40_265_F040!I9</f>
        <v>4</v>
      </c>
      <c r="O9" s="27">
        <f>+Jkr40_265_F040!AI9</f>
        <v>6</v>
      </c>
      <c r="P9" s="28">
        <f>+Jkr40_265_F040!J9</f>
        <v>8</v>
      </c>
      <c r="Q9" s="27">
        <f>+Jkr40_265_F040!AJ9</f>
        <v>5</v>
      </c>
      <c r="R9" s="28">
        <f>+Jkr40_265_F040!K9</f>
        <v>4</v>
      </c>
      <c r="S9" s="27">
        <f>+Jkr40_265_F040!AK9</f>
        <v>0</v>
      </c>
      <c r="T9" s="28">
        <f>+Jkr40_265_F040!L9</f>
        <v>5</v>
      </c>
      <c r="U9" s="27">
        <f>+Jkr40_265_F040!AL9</f>
        <v>4</v>
      </c>
      <c r="V9" s="28">
        <f>+Jkr40_265_F040!M9</f>
        <v>2</v>
      </c>
      <c r="W9" s="27">
        <f>+Jkr40_265_F040!AM9</f>
        <v>5</v>
      </c>
      <c r="X9" s="28">
        <f>+Jkr40_265_F040!N9</f>
        <v>6</v>
      </c>
      <c r="Y9" s="27">
        <f>+Jkr40_265_F040!AN9</f>
        <v>4</v>
      </c>
      <c r="Z9" s="28">
        <f>+Jkr40_265_F040!O9</f>
        <v>4</v>
      </c>
      <c r="AA9" s="27">
        <f>+Jkr40_265_F040!AO9</f>
        <v>5</v>
      </c>
      <c r="AB9" s="28">
        <f>+Jkr40_265_F040!P9</f>
        <v>5</v>
      </c>
      <c r="AC9" s="27">
        <f>+Jkr40_265_F040!AP9</f>
        <v>5</v>
      </c>
      <c r="AD9" s="28">
        <f>+Jkr40_265_F040!Q9</f>
        <v>9</v>
      </c>
      <c r="AE9" s="27">
        <f>+Jkr40_265_F040!AQ9</f>
        <v>12</v>
      </c>
      <c r="AF9" s="29">
        <f>+Jkr40_265_F040!R9</f>
        <v>11</v>
      </c>
      <c r="AG9" s="27">
        <f>+Jkr40_265_F040!AR9</f>
        <v>8</v>
      </c>
      <c r="AH9" s="28">
        <f>+Jkr40_265_F040!CE9</f>
        <v>8</v>
      </c>
      <c r="AI9" s="27">
        <f>+Jkr40_265_F040!DC9</f>
        <v>11</v>
      </c>
      <c r="AJ9" s="28">
        <f>+Jkr40_265_F040!CF9</f>
        <v>11</v>
      </c>
      <c r="AK9" s="27">
        <f>+Jkr40_265_F040!DD9</f>
        <v>14</v>
      </c>
      <c r="AL9" s="28">
        <f>+Jkr40_265_F040!CG9</f>
        <v>17</v>
      </c>
      <c r="AM9" s="27">
        <f>+Jkr40_265_F040!DE9</f>
        <v>19</v>
      </c>
      <c r="AN9" s="28">
        <f>+Jkr40_265_F040!CH9</f>
        <v>15</v>
      </c>
      <c r="AO9" s="27">
        <f>+Jkr40_265_F040!DF9</f>
        <v>22</v>
      </c>
      <c r="AP9" s="28">
        <f>+Jkr40_265_F040!CI9</f>
        <v>9</v>
      </c>
      <c r="AQ9" s="27">
        <f>+Jkr40_265_F040!DG9</f>
        <v>12</v>
      </c>
      <c r="AR9" s="28">
        <f>+SUM(Jkr40_265_F040!CJ9:CO9)</f>
        <v>12</v>
      </c>
      <c r="AS9" s="27">
        <f>+SUM(Jkr40_265_F040!DH9:DM9)</f>
        <v>19</v>
      </c>
      <c r="AT9" s="5"/>
      <c r="AU9" s="11"/>
    </row>
    <row r="10" spans="1:47" x14ac:dyDescent="0.15">
      <c r="A10" s="9" t="s">
        <v>56</v>
      </c>
      <c r="B10" s="9">
        <v>10</v>
      </c>
      <c r="C10" s="9" t="s">
        <v>78</v>
      </c>
      <c r="D10" s="9" t="s">
        <v>79</v>
      </c>
      <c r="E10" s="13">
        <v>44837</v>
      </c>
      <c r="F10" s="9" t="s">
        <v>65</v>
      </c>
      <c r="G10" s="27">
        <f t="shared" si="0"/>
        <v>44</v>
      </c>
      <c r="H10" s="27">
        <f t="shared" si="1"/>
        <v>20</v>
      </c>
      <c r="I10" s="27">
        <f t="shared" si="2"/>
        <v>24</v>
      </c>
      <c r="J10" s="28">
        <f>+Jkr40_265_F040!G10</f>
        <v>1</v>
      </c>
      <c r="K10" s="28">
        <f>+Jkr40_265_F040!AG10</f>
        <v>1</v>
      </c>
      <c r="L10" s="28">
        <f>+Jkr40_265_F040!H10</f>
        <v>0</v>
      </c>
      <c r="M10" s="27">
        <f>+Jkr40_265_F040!AH10</f>
        <v>0</v>
      </c>
      <c r="N10" s="28">
        <f>+Jkr40_265_F040!I10</f>
        <v>0</v>
      </c>
      <c r="O10" s="27">
        <f>+Jkr40_265_F040!AI10</f>
        <v>0</v>
      </c>
      <c r="P10" s="28">
        <f>+Jkr40_265_F040!J10</f>
        <v>0</v>
      </c>
      <c r="Q10" s="27">
        <f>+Jkr40_265_F040!AJ10</f>
        <v>1</v>
      </c>
      <c r="R10" s="28">
        <f>+Jkr40_265_F040!K10</f>
        <v>0</v>
      </c>
      <c r="S10" s="27">
        <f>+Jkr40_265_F040!AK10</f>
        <v>1</v>
      </c>
      <c r="T10" s="28">
        <f>+Jkr40_265_F040!L10</f>
        <v>1</v>
      </c>
      <c r="U10" s="27">
        <f>+Jkr40_265_F040!AL10</f>
        <v>2</v>
      </c>
      <c r="V10" s="28">
        <f>+Jkr40_265_F040!M10</f>
        <v>0</v>
      </c>
      <c r="W10" s="27">
        <f>+Jkr40_265_F040!AM10</f>
        <v>0</v>
      </c>
      <c r="X10" s="28">
        <f>+Jkr40_265_F040!N10</f>
        <v>0</v>
      </c>
      <c r="Y10" s="27">
        <f>+Jkr40_265_F040!AN10</f>
        <v>1</v>
      </c>
      <c r="Z10" s="28">
        <f>+Jkr40_265_F040!O10</f>
        <v>1</v>
      </c>
      <c r="AA10" s="27">
        <f>+Jkr40_265_F040!AO10</f>
        <v>0</v>
      </c>
      <c r="AB10" s="28">
        <f>+Jkr40_265_F040!P10</f>
        <v>0</v>
      </c>
      <c r="AC10" s="27">
        <f>+Jkr40_265_F040!AP10</f>
        <v>1</v>
      </c>
      <c r="AD10" s="28">
        <f>+Jkr40_265_F040!Q10</f>
        <v>0</v>
      </c>
      <c r="AE10" s="27">
        <f>+Jkr40_265_F040!AQ10</f>
        <v>1</v>
      </c>
      <c r="AF10" s="29">
        <f>+Jkr40_265_F040!R10</f>
        <v>3</v>
      </c>
      <c r="AG10" s="27">
        <f>+Jkr40_265_F040!AR10</f>
        <v>3</v>
      </c>
      <c r="AH10" s="28">
        <f>+Jkr40_265_F040!CE10</f>
        <v>0</v>
      </c>
      <c r="AI10" s="27">
        <f>+Jkr40_265_F040!DC10</f>
        <v>2</v>
      </c>
      <c r="AJ10" s="28">
        <f>+Jkr40_265_F040!CF10</f>
        <v>4</v>
      </c>
      <c r="AK10" s="27">
        <f>+Jkr40_265_F040!DD10</f>
        <v>3</v>
      </c>
      <c r="AL10" s="28">
        <f>+Jkr40_265_F040!CG10</f>
        <v>3</v>
      </c>
      <c r="AM10" s="27">
        <f>+Jkr40_265_F040!DE10</f>
        <v>1</v>
      </c>
      <c r="AN10" s="28">
        <f>+Jkr40_265_F040!CH10</f>
        <v>3</v>
      </c>
      <c r="AO10" s="27">
        <f>+Jkr40_265_F040!DF10</f>
        <v>5</v>
      </c>
      <c r="AP10" s="28">
        <f>+Jkr40_265_F040!CI10</f>
        <v>3</v>
      </c>
      <c r="AQ10" s="27">
        <f>+Jkr40_265_F040!DG10</f>
        <v>0</v>
      </c>
      <c r="AR10" s="28">
        <f>+SUM(Jkr40_265_F040!CJ10:CO10)</f>
        <v>1</v>
      </c>
      <c r="AS10" s="27">
        <f>+SUM(Jkr40_265_F040!DH10:DM10)</f>
        <v>2</v>
      </c>
      <c r="AT10" s="5"/>
      <c r="AU10" s="11"/>
    </row>
    <row r="11" spans="1:47" x14ac:dyDescent="0.15">
      <c r="A11" s="9" t="s">
        <v>56</v>
      </c>
      <c r="B11" s="9">
        <v>11</v>
      </c>
      <c r="C11" s="9" t="s">
        <v>78</v>
      </c>
      <c r="D11" s="9" t="s">
        <v>79</v>
      </c>
      <c r="E11" s="13">
        <v>44837</v>
      </c>
      <c r="F11" s="9" t="s">
        <v>66</v>
      </c>
      <c r="G11" s="27">
        <f t="shared" si="0"/>
        <v>69</v>
      </c>
      <c r="H11" s="27">
        <f t="shared" si="1"/>
        <v>32</v>
      </c>
      <c r="I11" s="27">
        <f t="shared" si="2"/>
        <v>37</v>
      </c>
      <c r="J11" s="28">
        <f>+Jkr40_265_F040!G11</f>
        <v>0</v>
      </c>
      <c r="K11" s="28">
        <f>+Jkr40_265_F040!AG11</f>
        <v>0</v>
      </c>
      <c r="L11" s="28">
        <f>+Jkr40_265_F040!H11</f>
        <v>0</v>
      </c>
      <c r="M11" s="27">
        <f>+Jkr40_265_F040!AH11</f>
        <v>0</v>
      </c>
      <c r="N11" s="28">
        <f>+Jkr40_265_F040!I11</f>
        <v>0</v>
      </c>
      <c r="O11" s="27">
        <f>+Jkr40_265_F040!AI11</f>
        <v>0</v>
      </c>
      <c r="P11" s="28">
        <f>+Jkr40_265_F040!J11</f>
        <v>1</v>
      </c>
      <c r="Q11" s="27">
        <f>+Jkr40_265_F040!AJ11</f>
        <v>0</v>
      </c>
      <c r="R11" s="28">
        <f>+Jkr40_265_F040!K11</f>
        <v>0</v>
      </c>
      <c r="S11" s="27">
        <f>+Jkr40_265_F040!AK11</f>
        <v>1</v>
      </c>
      <c r="T11" s="28">
        <f>+Jkr40_265_F040!L11</f>
        <v>0</v>
      </c>
      <c r="U11" s="27">
        <f>+Jkr40_265_F040!AL11</f>
        <v>0</v>
      </c>
      <c r="V11" s="28">
        <f>+Jkr40_265_F040!M11</f>
        <v>0</v>
      </c>
      <c r="W11" s="27">
        <f>+Jkr40_265_F040!AM11</f>
        <v>0</v>
      </c>
      <c r="X11" s="28">
        <f>+Jkr40_265_F040!N11</f>
        <v>0</v>
      </c>
      <c r="Y11" s="27">
        <f>+Jkr40_265_F040!AN11</f>
        <v>1</v>
      </c>
      <c r="Z11" s="28">
        <f>+Jkr40_265_F040!O11</f>
        <v>4</v>
      </c>
      <c r="AA11" s="27">
        <f>+Jkr40_265_F040!AO11</f>
        <v>2</v>
      </c>
      <c r="AB11" s="28">
        <f>+Jkr40_265_F040!P11</f>
        <v>2</v>
      </c>
      <c r="AC11" s="27">
        <f>+Jkr40_265_F040!AP11</f>
        <v>1</v>
      </c>
      <c r="AD11" s="28">
        <f>+Jkr40_265_F040!Q11</f>
        <v>2</v>
      </c>
      <c r="AE11" s="27">
        <f>+Jkr40_265_F040!AQ11</f>
        <v>2</v>
      </c>
      <c r="AF11" s="29">
        <f>+Jkr40_265_F040!R11</f>
        <v>0</v>
      </c>
      <c r="AG11" s="27">
        <f>+Jkr40_265_F040!AR11</f>
        <v>0</v>
      </c>
      <c r="AH11" s="28">
        <f>+Jkr40_265_F040!CE11</f>
        <v>1</v>
      </c>
      <c r="AI11" s="27">
        <f>+Jkr40_265_F040!DC11</f>
        <v>1</v>
      </c>
      <c r="AJ11" s="28">
        <f>+Jkr40_265_F040!CF11</f>
        <v>10</v>
      </c>
      <c r="AK11" s="27">
        <f>+Jkr40_265_F040!DD11</f>
        <v>9</v>
      </c>
      <c r="AL11" s="28">
        <f>+Jkr40_265_F040!CG11</f>
        <v>5</v>
      </c>
      <c r="AM11" s="27">
        <f>+Jkr40_265_F040!DE11</f>
        <v>8</v>
      </c>
      <c r="AN11" s="28">
        <f>+Jkr40_265_F040!CH11</f>
        <v>4</v>
      </c>
      <c r="AO11" s="27">
        <f>+Jkr40_265_F040!DF11</f>
        <v>2</v>
      </c>
      <c r="AP11" s="28">
        <f>+Jkr40_265_F040!CI11</f>
        <v>1</v>
      </c>
      <c r="AQ11" s="27">
        <f>+Jkr40_265_F040!DG11</f>
        <v>0</v>
      </c>
      <c r="AR11" s="28">
        <f>+SUM(Jkr40_265_F040!CJ11:CO11)</f>
        <v>2</v>
      </c>
      <c r="AS11" s="27">
        <f>+SUM(Jkr40_265_F040!DH11:DM11)</f>
        <v>10</v>
      </c>
      <c r="AT11" s="5"/>
      <c r="AU11" s="11"/>
    </row>
    <row r="12" spans="1:47" x14ac:dyDescent="0.15">
      <c r="A12" s="9" t="s">
        <v>56</v>
      </c>
      <c r="B12" s="9">
        <v>12</v>
      </c>
      <c r="C12" s="9" t="s">
        <v>78</v>
      </c>
      <c r="D12" s="9" t="s">
        <v>79</v>
      </c>
      <c r="E12" s="13">
        <v>44837</v>
      </c>
      <c r="F12" s="9" t="s">
        <v>67</v>
      </c>
      <c r="G12" s="27">
        <f t="shared" si="0"/>
        <v>4</v>
      </c>
      <c r="H12" s="27">
        <f t="shared" si="1"/>
        <v>3</v>
      </c>
      <c r="I12" s="27">
        <f t="shared" si="2"/>
        <v>1</v>
      </c>
      <c r="J12" s="28">
        <f>+Jkr40_265_F040!G12</f>
        <v>0</v>
      </c>
      <c r="K12" s="28">
        <f>+Jkr40_265_F040!AG12</f>
        <v>0</v>
      </c>
      <c r="L12" s="28">
        <f>+Jkr40_265_F040!H12</f>
        <v>0</v>
      </c>
      <c r="M12" s="27">
        <f>+Jkr40_265_F040!AH12</f>
        <v>0</v>
      </c>
      <c r="N12" s="28">
        <f>+Jkr40_265_F040!I12</f>
        <v>0</v>
      </c>
      <c r="O12" s="27">
        <f>+Jkr40_265_F040!AI12</f>
        <v>0</v>
      </c>
      <c r="P12" s="28">
        <f>+Jkr40_265_F040!J12</f>
        <v>0</v>
      </c>
      <c r="Q12" s="27">
        <f>+Jkr40_265_F040!AJ12</f>
        <v>0</v>
      </c>
      <c r="R12" s="28">
        <f>+Jkr40_265_F040!K12</f>
        <v>0</v>
      </c>
      <c r="S12" s="27">
        <f>+Jkr40_265_F040!AK12</f>
        <v>0</v>
      </c>
      <c r="T12" s="28">
        <f>+Jkr40_265_F040!L12</f>
        <v>0</v>
      </c>
      <c r="U12" s="27">
        <f>+Jkr40_265_F040!AL12</f>
        <v>0</v>
      </c>
      <c r="V12" s="28">
        <f>+Jkr40_265_F040!M12</f>
        <v>0</v>
      </c>
      <c r="W12" s="27">
        <f>+Jkr40_265_F040!AM12</f>
        <v>0</v>
      </c>
      <c r="X12" s="28">
        <f>+Jkr40_265_F040!N12</f>
        <v>0</v>
      </c>
      <c r="Y12" s="27">
        <f>+Jkr40_265_F040!AN12</f>
        <v>0</v>
      </c>
      <c r="Z12" s="28">
        <f>+Jkr40_265_F040!O12</f>
        <v>0</v>
      </c>
      <c r="AA12" s="27">
        <f>+Jkr40_265_F040!AO12</f>
        <v>0</v>
      </c>
      <c r="AB12" s="28">
        <f>+Jkr40_265_F040!P12</f>
        <v>0</v>
      </c>
      <c r="AC12" s="27">
        <f>+Jkr40_265_F040!AP12</f>
        <v>0</v>
      </c>
      <c r="AD12" s="28">
        <f>+Jkr40_265_F040!Q12</f>
        <v>0</v>
      </c>
      <c r="AE12" s="27">
        <f>+Jkr40_265_F040!AQ12</f>
        <v>0</v>
      </c>
      <c r="AF12" s="29">
        <f>+Jkr40_265_F040!R12</f>
        <v>1</v>
      </c>
      <c r="AG12" s="27">
        <f>+Jkr40_265_F040!AR12</f>
        <v>0</v>
      </c>
      <c r="AH12" s="28">
        <f>+Jkr40_265_F040!CE12</f>
        <v>0</v>
      </c>
      <c r="AI12" s="27">
        <f>+Jkr40_265_F040!DC12</f>
        <v>0</v>
      </c>
      <c r="AJ12" s="28">
        <f>+Jkr40_265_F040!CF12</f>
        <v>0</v>
      </c>
      <c r="AK12" s="27">
        <f>+Jkr40_265_F040!DD12</f>
        <v>0</v>
      </c>
      <c r="AL12" s="28">
        <f>+Jkr40_265_F040!CG12</f>
        <v>1</v>
      </c>
      <c r="AM12" s="27">
        <f>+Jkr40_265_F040!DE12</f>
        <v>0</v>
      </c>
      <c r="AN12" s="28">
        <f>+Jkr40_265_F040!CH12</f>
        <v>0</v>
      </c>
      <c r="AO12" s="27">
        <f>+Jkr40_265_F040!DF12</f>
        <v>1</v>
      </c>
      <c r="AP12" s="28">
        <f>+Jkr40_265_F040!CI12</f>
        <v>1</v>
      </c>
      <c r="AQ12" s="27">
        <f>+Jkr40_265_F040!DG12</f>
        <v>0</v>
      </c>
      <c r="AR12" s="28">
        <f>+SUM(Jkr40_265_F040!CJ12:CO12)</f>
        <v>0</v>
      </c>
      <c r="AS12" s="27">
        <f>+SUM(Jkr40_265_F040!DH12:DM12)</f>
        <v>0</v>
      </c>
      <c r="AT12" s="5"/>
      <c r="AU12" s="11"/>
    </row>
    <row r="13" spans="1:47" x14ac:dyDescent="0.15">
      <c r="A13" s="9" t="s">
        <v>56</v>
      </c>
      <c r="B13" s="9">
        <v>13</v>
      </c>
      <c r="C13" s="9" t="s">
        <v>78</v>
      </c>
      <c r="D13" s="9" t="s">
        <v>79</v>
      </c>
      <c r="E13" s="13">
        <v>44837</v>
      </c>
      <c r="F13" s="9" t="s">
        <v>68</v>
      </c>
      <c r="G13" s="27">
        <f t="shared" si="0"/>
        <v>197</v>
      </c>
      <c r="H13" s="27">
        <f t="shared" si="1"/>
        <v>92</v>
      </c>
      <c r="I13" s="27">
        <f t="shared" si="2"/>
        <v>105</v>
      </c>
      <c r="J13" s="28">
        <f>+Jkr40_265_F040!G13</f>
        <v>0</v>
      </c>
      <c r="K13" s="28">
        <f>+Jkr40_265_F040!AG13</f>
        <v>0</v>
      </c>
      <c r="L13" s="28">
        <f>+Jkr40_265_F040!H13</f>
        <v>0</v>
      </c>
      <c r="M13" s="27">
        <f>+Jkr40_265_F040!AH13</f>
        <v>2</v>
      </c>
      <c r="N13" s="28">
        <f>+Jkr40_265_F040!I13</f>
        <v>2</v>
      </c>
      <c r="O13" s="27">
        <f>+Jkr40_265_F040!AI13</f>
        <v>0</v>
      </c>
      <c r="P13" s="28">
        <f>+Jkr40_265_F040!J13</f>
        <v>1</v>
      </c>
      <c r="Q13" s="27">
        <f>+Jkr40_265_F040!AJ13</f>
        <v>2</v>
      </c>
      <c r="R13" s="28">
        <f>+Jkr40_265_F040!K13</f>
        <v>3</v>
      </c>
      <c r="S13" s="27">
        <f>+Jkr40_265_F040!AK13</f>
        <v>0</v>
      </c>
      <c r="T13" s="28">
        <f>+Jkr40_265_F040!L13</f>
        <v>1</v>
      </c>
      <c r="U13" s="27">
        <f>+Jkr40_265_F040!AL13</f>
        <v>0</v>
      </c>
      <c r="V13" s="28">
        <f>+Jkr40_265_F040!M13</f>
        <v>2</v>
      </c>
      <c r="W13" s="27">
        <f>+Jkr40_265_F040!AM13</f>
        <v>2</v>
      </c>
      <c r="X13" s="28">
        <f>+Jkr40_265_F040!N13</f>
        <v>2</v>
      </c>
      <c r="Y13" s="27">
        <f>+Jkr40_265_F040!AN13</f>
        <v>3</v>
      </c>
      <c r="Z13" s="28">
        <f>+Jkr40_265_F040!O13</f>
        <v>6</v>
      </c>
      <c r="AA13" s="27">
        <f>+Jkr40_265_F040!AO13</f>
        <v>1</v>
      </c>
      <c r="AB13" s="28">
        <f>+Jkr40_265_F040!P13</f>
        <v>2</v>
      </c>
      <c r="AC13" s="27">
        <f>+Jkr40_265_F040!AP13</f>
        <v>2</v>
      </c>
      <c r="AD13" s="28">
        <f>+Jkr40_265_F040!Q13</f>
        <v>3</v>
      </c>
      <c r="AE13" s="27">
        <f>+Jkr40_265_F040!AQ13</f>
        <v>3</v>
      </c>
      <c r="AF13" s="29">
        <f>+Jkr40_265_F040!R13</f>
        <v>5</v>
      </c>
      <c r="AG13" s="27">
        <f>+Jkr40_265_F040!AR13</f>
        <v>4</v>
      </c>
      <c r="AH13" s="28">
        <f>+Jkr40_265_F040!CE13</f>
        <v>7</v>
      </c>
      <c r="AI13" s="27">
        <f>+Jkr40_265_F040!DC13</f>
        <v>14</v>
      </c>
      <c r="AJ13" s="28">
        <f>+Jkr40_265_F040!CF13</f>
        <v>11</v>
      </c>
      <c r="AK13" s="27">
        <f>+Jkr40_265_F040!DD13</f>
        <v>6</v>
      </c>
      <c r="AL13" s="28">
        <f>+Jkr40_265_F040!CG13</f>
        <v>16</v>
      </c>
      <c r="AM13" s="27">
        <f>+Jkr40_265_F040!DE13</f>
        <v>17</v>
      </c>
      <c r="AN13" s="28">
        <f>+Jkr40_265_F040!CH13</f>
        <v>8</v>
      </c>
      <c r="AO13" s="27">
        <f>+Jkr40_265_F040!DF13</f>
        <v>13</v>
      </c>
      <c r="AP13" s="28">
        <f>+Jkr40_265_F040!CI13</f>
        <v>12</v>
      </c>
      <c r="AQ13" s="27">
        <f>+Jkr40_265_F040!DG13</f>
        <v>12</v>
      </c>
      <c r="AR13" s="28">
        <f>+SUM(Jkr40_265_F040!CJ13:CO13)</f>
        <v>11</v>
      </c>
      <c r="AS13" s="27">
        <f>+SUM(Jkr40_265_F040!DH13:DM13)</f>
        <v>24</v>
      </c>
      <c r="AT13" s="5"/>
      <c r="AU13" s="11"/>
    </row>
    <row r="14" spans="1:47" x14ac:dyDescent="0.15">
      <c r="A14" s="9" t="s">
        <v>56</v>
      </c>
      <c r="B14" s="9">
        <v>14</v>
      </c>
      <c r="C14" s="9" t="s">
        <v>78</v>
      </c>
      <c r="D14" s="9" t="s">
        <v>79</v>
      </c>
      <c r="E14" s="13">
        <v>44837</v>
      </c>
      <c r="F14" s="9" t="s">
        <v>69</v>
      </c>
      <c r="G14" s="27">
        <f t="shared" si="0"/>
        <v>211</v>
      </c>
      <c r="H14" s="27">
        <f t="shared" si="1"/>
        <v>94</v>
      </c>
      <c r="I14" s="27">
        <f t="shared" si="2"/>
        <v>117</v>
      </c>
      <c r="J14" s="28">
        <f>+Jkr40_265_F040!G14</f>
        <v>0</v>
      </c>
      <c r="K14" s="28">
        <f>+Jkr40_265_F040!AG14</f>
        <v>0</v>
      </c>
      <c r="L14" s="28">
        <f>+Jkr40_265_F040!H14</f>
        <v>0</v>
      </c>
      <c r="M14" s="27">
        <f>+Jkr40_265_F040!AH14</f>
        <v>0</v>
      </c>
      <c r="N14" s="28">
        <f>+Jkr40_265_F040!I14</f>
        <v>1</v>
      </c>
      <c r="O14" s="27">
        <f>+Jkr40_265_F040!AI14</f>
        <v>1</v>
      </c>
      <c r="P14" s="28">
        <f>+Jkr40_265_F040!J14</f>
        <v>4</v>
      </c>
      <c r="Q14" s="27">
        <f>+Jkr40_265_F040!AJ14</f>
        <v>0</v>
      </c>
      <c r="R14" s="28">
        <f>+Jkr40_265_F040!K14</f>
        <v>1</v>
      </c>
      <c r="S14" s="27">
        <f>+Jkr40_265_F040!AK14</f>
        <v>0</v>
      </c>
      <c r="T14" s="28">
        <f>+Jkr40_265_F040!L14</f>
        <v>1</v>
      </c>
      <c r="U14" s="27">
        <f>+Jkr40_265_F040!AL14</f>
        <v>0</v>
      </c>
      <c r="V14" s="28">
        <f>+Jkr40_265_F040!M14</f>
        <v>0</v>
      </c>
      <c r="W14" s="27">
        <f>+Jkr40_265_F040!AM14</f>
        <v>2</v>
      </c>
      <c r="X14" s="28">
        <f>+Jkr40_265_F040!N14</f>
        <v>4</v>
      </c>
      <c r="Y14" s="27">
        <f>+Jkr40_265_F040!AN14</f>
        <v>2</v>
      </c>
      <c r="Z14" s="28">
        <f>+Jkr40_265_F040!O14</f>
        <v>7</v>
      </c>
      <c r="AA14" s="27">
        <f>+Jkr40_265_F040!AO14</f>
        <v>5</v>
      </c>
      <c r="AB14" s="28">
        <f>+Jkr40_265_F040!P14</f>
        <v>5</v>
      </c>
      <c r="AC14" s="27">
        <f>+Jkr40_265_F040!AP14</f>
        <v>4</v>
      </c>
      <c r="AD14" s="28">
        <f>+Jkr40_265_F040!Q14</f>
        <v>6</v>
      </c>
      <c r="AE14" s="27">
        <f>+Jkr40_265_F040!AQ14</f>
        <v>3</v>
      </c>
      <c r="AF14" s="29">
        <f>+Jkr40_265_F040!R14</f>
        <v>6</v>
      </c>
      <c r="AG14" s="27">
        <f>+Jkr40_265_F040!AR14</f>
        <v>1</v>
      </c>
      <c r="AH14" s="28">
        <f>+Jkr40_265_F040!CE14</f>
        <v>0</v>
      </c>
      <c r="AI14" s="27">
        <f>+Jkr40_265_F040!DC14</f>
        <v>9</v>
      </c>
      <c r="AJ14" s="28">
        <f>+Jkr40_265_F040!CF14</f>
        <v>7</v>
      </c>
      <c r="AK14" s="27">
        <f>+Jkr40_265_F040!DD14</f>
        <v>10</v>
      </c>
      <c r="AL14" s="28">
        <f>+Jkr40_265_F040!CG14</f>
        <v>15</v>
      </c>
      <c r="AM14" s="27">
        <f>+Jkr40_265_F040!DE14</f>
        <v>15</v>
      </c>
      <c r="AN14" s="28">
        <f>+Jkr40_265_F040!CH14</f>
        <v>14</v>
      </c>
      <c r="AO14" s="27">
        <f>+Jkr40_265_F040!DF14</f>
        <v>26</v>
      </c>
      <c r="AP14" s="28">
        <f>+Jkr40_265_F040!CI14</f>
        <v>17</v>
      </c>
      <c r="AQ14" s="27">
        <f>+Jkr40_265_F040!DG14</f>
        <v>17</v>
      </c>
      <c r="AR14" s="28">
        <f>+SUM(Jkr40_265_F040!CJ14:CO14)</f>
        <v>6</v>
      </c>
      <c r="AS14" s="27">
        <f>+SUM(Jkr40_265_F040!DH14:DM14)</f>
        <v>22</v>
      </c>
      <c r="AT14" s="5"/>
      <c r="AU14" s="11"/>
    </row>
    <row r="15" spans="1:47" x14ac:dyDescent="0.15">
      <c r="A15" s="9" t="s">
        <v>56</v>
      </c>
      <c r="B15" s="9">
        <v>15</v>
      </c>
      <c r="C15" s="9" t="s">
        <v>78</v>
      </c>
      <c r="D15" s="9" t="s">
        <v>79</v>
      </c>
      <c r="E15" s="13">
        <v>44837</v>
      </c>
      <c r="F15" s="9" t="s">
        <v>70</v>
      </c>
      <c r="G15" s="27">
        <f t="shared" si="0"/>
        <v>5</v>
      </c>
      <c r="H15" s="27">
        <f t="shared" si="1"/>
        <v>4</v>
      </c>
      <c r="I15" s="27">
        <f t="shared" si="2"/>
        <v>1</v>
      </c>
      <c r="J15" s="28">
        <f>+Jkr40_265_F040!G15</f>
        <v>0</v>
      </c>
      <c r="K15" s="28">
        <f>+Jkr40_265_F040!AG15</f>
        <v>0</v>
      </c>
      <c r="L15" s="28">
        <f>+Jkr40_265_F040!H15</f>
        <v>0</v>
      </c>
      <c r="M15" s="27">
        <f>+Jkr40_265_F040!AH15</f>
        <v>0</v>
      </c>
      <c r="N15" s="28">
        <f>+Jkr40_265_F040!I15</f>
        <v>0</v>
      </c>
      <c r="O15" s="27">
        <f>+Jkr40_265_F040!AI15</f>
        <v>0</v>
      </c>
      <c r="P15" s="28">
        <f>+Jkr40_265_F040!J15</f>
        <v>0</v>
      </c>
      <c r="Q15" s="27">
        <f>+Jkr40_265_F040!AJ15</f>
        <v>0</v>
      </c>
      <c r="R15" s="28">
        <f>+Jkr40_265_F040!K15</f>
        <v>0</v>
      </c>
      <c r="S15" s="27">
        <f>+Jkr40_265_F040!AK15</f>
        <v>0</v>
      </c>
      <c r="T15" s="28">
        <f>+Jkr40_265_F040!L15</f>
        <v>0</v>
      </c>
      <c r="U15" s="27">
        <f>+Jkr40_265_F040!AL15</f>
        <v>0</v>
      </c>
      <c r="V15" s="28">
        <f>+Jkr40_265_F040!M15</f>
        <v>0</v>
      </c>
      <c r="W15" s="27">
        <f>+Jkr40_265_F040!AM15</f>
        <v>0</v>
      </c>
      <c r="X15" s="28">
        <f>+Jkr40_265_F040!N15</f>
        <v>1</v>
      </c>
      <c r="Y15" s="27">
        <f>+Jkr40_265_F040!AN15</f>
        <v>0</v>
      </c>
      <c r="Z15" s="28">
        <f>+Jkr40_265_F040!O15</f>
        <v>1</v>
      </c>
      <c r="AA15" s="27">
        <f>+Jkr40_265_F040!AO15</f>
        <v>0</v>
      </c>
      <c r="AB15" s="28">
        <f>+Jkr40_265_F040!P15</f>
        <v>0</v>
      </c>
      <c r="AC15" s="27">
        <f>+Jkr40_265_F040!AP15</f>
        <v>0</v>
      </c>
      <c r="AD15" s="28">
        <f>+Jkr40_265_F040!Q15</f>
        <v>0</v>
      </c>
      <c r="AE15" s="27">
        <f>+Jkr40_265_F040!AQ15</f>
        <v>0</v>
      </c>
      <c r="AF15" s="29">
        <f>+Jkr40_265_F040!R15</f>
        <v>0</v>
      </c>
      <c r="AG15" s="27">
        <f>+Jkr40_265_F040!AR15</f>
        <v>0</v>
      </c>
      <c r="AH15" s="28">
        <f>+Jkr40_265_F040!CE15</f>
        <v>0</v>
      </c>
      <c r="AI15" s="27">
        <f>+Jkr40_265_F040!DC15</f>
        <v>0</v>
      </c>
      <c r="AJ15" s="28">
        <f>+Jkr40_265_F040!CF15</f>
        <v>2</v>
      </c>
      <c r="AK15" s="27">
        <f>+Jkr40_265_F040!DD15</f>
        <v>0</v>
      </c>
      <c r="AL15" s="28">
        <f>+Jkr40_265_F040!CG15</f>
        <v>0</v>
      </c>
      <c r="AM15" s="27">
        <f>+Jkr40_265_F040!DE15</f>
        <v>0</v>
      </c>
      <c r="AN15" s="28">
        <f>+Jkr40_265_F040!CH15</f>
        <v>0</v>
      </c>
      <c r="AO15" s="27">
        <f>+Jkr40_265_F040!DF15</f>
        <v>0</v>
      </c>
      <c r="AP15" s="28">
        <f>+Jkr40_265_F040!CI15</f>
        <v>0</v>
      </c>
      <c r="AQ15" s="27">
        <f>+Jkr40_265_F040!DG15</f>
        <v>0</v>
      </c>
      <c r="AR15" s="28">
        <f>+SUM(Jkr40_265_F040!CJ15:CO15)</f>
        <v>0</v>
      </c>
      <c r="AS15" s="27">
        <f>+SUM(Jkr40_265_F040!DH15:DM15)</f>
        <v>1</v>
      </c>
      <c r="AT15" s="5"/>
      <c r="AU15" s="11"/>
    </row>
    <row r="16" spans="1:47" x14ac:dyDescent="0.15">
      <c r="A16" s="9" t="s">
        <v>56</v>
      </c>
      <c r="B16" s="9">
        <v>16</v>
      </c>
      <c r="C16" s="9" t="s">
        <v>78</v>
      </c>
      <c r="D16" s="9" t="s">
        <v>79</v>
      </c>
      <c r="E16" s="13">
        <v>44837</v>
      </c>
      <c r="F16" s="9" t="s">
        <v>71</v>
      </c>
      <c r="G16" s="27">
        <f t="shared" si="0"/>
        <v>8</v>
      </c>
      <c r="H16" s="27">
        <f t="shared" si="1"/>
        <v>3</v>
      </c>
      <c r="I16" s="27">
        <f t="shared" si="2"/>
        <v>5</v>
      </c>
      <c r="J16" s="28">
        <f>+Jkr40_265_F040!G16</f>
        <v>0</v>
      </c>
      <c r="K16" s="28">
        <f>+Jkr40_265_F040!AG16</f>
        <v>0</v>
      </c>
      <c r="L16" s="28">
        <f>+Jkr40_265_F040!H16</f>
        <v>0</v>
      </c>
      <c r="M16" s="27">
        <f>+Jkr40_265_F040!AH16</f>
        <v>0</v>
      </c>
      <c r="N16" s="28">
        <f>+Jkr40_265_F040!I16</f>
        <v>0</v>
      </c>
      <c r="O16" s="27">
        <f>+Jkr40_265_F040!AI16</f>
        <v>0</v>
      </c>
      <c r="P16" s="28">
        <f>+Jkr40_265_F040!J16</f>
        <v>0</v>
      </c>
      <c r="Q16" s="27">
        <f>+Jkr40_265_F040!AJ16</f>
        <v>0</v>
      </c>
      <c r="R16" s="28">
        <f>+Jkr40_265_F040!K16</f>
        <v>0</v>
      </c>
      <c r="S16" s="27">
        <f>+Jkr40_265_F040!AK16</f>
        <v>0</v>
      </c>
      <c r="T16" s="28">
        <f>+Jkr40_265_F040!L16</f>
        <v>0</v>
      </c>
      <c r="U16" s="27">
        <f>+Jkr40_265_F040!AL16</f>
        <v>0</v>
      </c>
      <c r="V16" s="28">
        <f>+Jkr40_265_F040!M16</f>
        <v>0</v>
      </c>
      <c r="W16" s="27">
        <f>+Jkr40_265_F040!AM16</f>
        <v>0</v>
      </c>
      <c r="X16" s="28">
        <f>+Jkr40_265_F040!N16</f>
        <v>0</v>
      </c>
      <c r="Y16" s="27">
        <f>+Jkr40_265_F040!AN16</f>
        <v>0</v>
      </c>
      <c r="Z16" s="28">
        <f>+Jkr40_265_F040!O16</f>
        <v>0</v>
      </c>
      <c r="AA16" s="27">
        <f>+Jkr40_265_F040!AO16</f>
        <v>0</v>
      </c>
      <c r="AB16" s="28">
        <f>+Jkr40_265_F040!P16</f>
        <v>0</v>
      </c>
      <c r="AC16" s="27">
        <f>+Jkr40_265_F040!AP16</f>
        <v>0</v>
      </c>
      <c r="AD16" s="28">
        <f>+Jkr40_265_F040!Q16</f>
        <v>0</v>
      </c>
      <c r="AE16" s="27">
        <f>+Jkr40_265_F040!AQ16</f>
        <v>1</v>
      </c>
      <c r="AF16" s="29">
        <f>+Jkr40_265_F040!R16</f>
        <v>0</v>
      </c>
      <c r="AG16" s="27">
        <f>+Jkr40_265_F040!AR16</f>
        <v>0</v>
      </c>
      <c r="AH16" s="28">
        <f>+Jkr40_265_F040!CE16</f>
        <v>1</v>
      </c>
      <c r="AI16" s="27">
        <f>+Jkr40_265_F040!DC16</f>
        <v>0</v>
      </c>
      <c r="AJ16" s="28">
        <f>+Jkr40_265_F040!CF16</f>
        <v>1</v>
      </c>
      <c r="AK16" s="27">
        <f>+Jkr40_265_F040!DD16</f>
        <v>1</v>
      </c>
      <c r="AL16" s="28">
        <f>+Jkr40_265_F040!CG16</f>
        <v>1</v>
      </c>
      <c r="AM16" s="27">
        <f>+Jkr40_265_F040!DE16</f>
        <v>0</v>
      </c>
      <c r="AN16" s="28">
        <f>+Jkr40_265_F040!CH16</f>
        <v>0</v>
      </c>
      <c r="AO16" s="27">
        <f>+Jkr40_265_F040!DF16</f>
        <v>2</v>
      </c>
      <c r="AP16" s="28">
        <f>+Jkr40_265_F040!CI16</f>
        <v>0</v>
      </c>
      <c r="AQ16" s="27">
        <f>+Jkr40_265_F040!DG16</f>
        <v>1</v>
      </c>
      <c r="AR16" s="28">
        <f>+SUM(Jkr40_265_F040!CJ16:CO16)</f>
        <v>0</v>
      </c>
      <c r="AS16" s="27">
        <f>+SUM(Jkr40_265_F040!DH16:DM16)</f>
        <v>0</v>
      </c>
      <c r="AT16" s="5"/>
      <c r="AU16" s="11"/>
    </row>
    <row r="17" spans="1:47" x14ac:dyDescent="0.15">
      <c r="A17" s="9" t="s">
        <v>56</v>
      </c>
      <c r="B17" s="9">
        <v>17</v>
      </c>
      <c r="C17" s="9" t="s">
        <v>78</v>
      </c>
      <c r="D17" s="9" t="s">
        <v>79</v>
      </c>
      <c r="E17" s="13">
        <v>44837</v>
      </c>
      <c r="F17" s="9" t="s">
        <v>72</v>
      </c>
      <c r="G17" s="27">
        <f t="shared" si="0"/>
        <v>111</v>
      </c>
      <c r="H17" s="27">
        <f t="shared" si="1"/>
        <v>49</v>
      </c>
      <c r="I17" s="27">
        <f t="shared" si="2"/>
        <v>62</v>
      </c>
      <c r="J17" s="28">
        <f>+Jkr40_265_F040!G17</f>
        <v>0</v>
      </c>
      <c r="K17" s="28">
        <f>+Jkr40_265_F040!AG17</f>
        <v>0</v>
      </c>
      <c r="L17" s="28">
        <f>+Jkr40_265_F040!H17</f>
        <v>1</v>
      </c>
      <c r="M17" s="27">
        <f>+Jkr40_265_F040!AH17</f>
        <v>0</v>
      </c>
      <c r="N17" s="28">
        <f>+Jkr40_265_F040!I17</f>
        <v>2</v>
      </c>
      <c r="O17" s="27">
        <f>+Jkr40_265_F040!AI17</f>
        <v>0</v>
      </c>
      <c r="P17" s="28">
        <f>+Jkr40_265_F040!J17</f>
        <v>0</v>
      </c>
      <c r="Q17" s="27">
        <f>+Jkr40_265_F040!AJ17</f>
        <v>0</v>
      </c>
      <c r="R17" s="28">
        <f>+Jkr40_265_F040!K17</f>
        <v>0</v>
      </c>
      <c r="S17" s="27">
        <f>+Jkr40_265_F040!AK17</f>
        <v>0</v>
      </c>
      <c r="T17" s="28">
        <f>+Jkr40_265_F040!L17</f>
        <v>0</v>
      </c>
      <c r="U17" s="27">
        <f>+Jkr40_265_F040!AL17</f>
        <v>1</v>
      </c>
      <c r="V17" s="28">
        <f>+Jkr40_265_F040!M17</f>
        <v>0</v>
      </c>
      <c r="W17" s="27">
        <f>+Jkr40_265_F040!AM17</f>
        <v>0</v>
      </c>
      <c r="X17" s="28">
        <f>+Jkr40_265_F040!N17</f>
        <v>1</v>
      </c>
      <c r="Y17" s="27">
        <f>+Jkr40_265_F040!AN17</f>
        <v>0</v>
      </c>
      <c r="Z17" s="28">
        <f>+Jkr40_265_F040!O17</f>
        <v>2</v>
      </c>
      <c r="AA17" s="27">
        <f>+Jkr40_265_F040!AO17</f>
        <v>1</v>
      </c>
      <c r="AB17" s="28">
        <f>+Jkr40_265_F040!P17</f>
        <v>0</v>
      </c>
      <c r="AC17" s="27">
        <f>+Jkr40_265_F040!AP17</f>
        <v>2</v>
      </c>
      <c r="AD17" s="28">
        <f>+Jkr40_265_F040!Q17</f>
        <v>7</v>
      </c>
      <c r="AE17" s="27">
        <f>+Jkr40_265_F040!AQ17</f>
        <v>6</v>
      </c>
      <c r="AF17" s="29">
        <f>+Jkr40_265_F040!R17</f>
        <v>0</v>
      </c>
      <c r="AG17" s="27">
        <f>+Jkr40_265_F040!AR17</f>
        <v>4</v>
      </c>
      <c r="AH17" s="28">
        <f>+Jkr40_265_F040!CE17</f>
        <v>0</v>
      </c>
      <c r="AI17" s="27">
        <f>+Jkr40_265_F040!DC17</f>
        <v>3</v>
      </c>
      <c r="AJ17" s="28">
        <f>+Jkr40_265_F040!CF17</f>
        <v>4</v>
      </c>
      <c r="AK17" s="27">
        <f>+Jkr40_265_F040!DD17</f>
        <v>5</v>
      </c>
      <c r="AL17" s="28">
        <f>+Jkr40_265_F040!CG17</f>
        <v>9</v>
      </c>
      <c r="AM17" s="27">
        <f>+Jkr40_265_F040!DE17</f>
        <v>9</v>
      </c>
      <c r="AN17" s="28">
        <f>+Jkr40_265_F040!CH17</f>
        <v>7</v>
      </c>
      <c r="AO17" s="27">
        <f>+Jkr40_265_F040!DF17</f>
        <v>11</v>
      </c>
      <c r="AP17" s="28">
        <f>+Jkr40_265_F040!CI17</f>
        <v>11</v>
      </c>
      <c r="AQ17" s="27">
        <f>+Jkr40_265_F040!DG17</f>
        <v>16</v>
      </c>
      <c r="AR17" s="28">
        <f>+SUM(Jkr40_265_F040!CJ17:CO17)</f>
        <v>5</v>
      </c>
      <c r="AS17" s="27">
        <f>+SUM(Jkr40_265_F040!DH17:DM17)</f>
        <v>4</v>
      </c>
      <c r="AT17" s="5"/>
      <c r="AU17" s="11"/>
    </row>
    <row r="18" spans="1:47" x14ac:dyDescent="0.15">
      <c r="A18" s="9" t="s">
        <v>56</v>
      </c>
      <c r="B18" s="9">
        <v>18</v>
      </c>
      <c r="C18" s="9" t="s">
        <v>78</v>
      </c>
      <c r="D18" s="9" t="s">
        <v>79</v>
      </c>
      <c r="E18" s="13">
        <v>44837</v>
      </c>
      <c r="F18" s="9" t="s">
        <v>73</v>
      </c>
      <c r="G18" s="27">
        <f t="shared" si="0"/>
        <v>33</v>
      </c>
      <c r="H18" s="27">
        <f t="shared" si="1"/>
        <v>16</v>
      </c>
      <c r="I18" s="27">
        <f t="shared" si="2"/>
        <v>17</v>
      </c>
      <c r="J18" s="28">
        <f>+Jkr40_265_F040!G18</f>
        <v>1</v>
      </c>
      <c r="K18" s="28">
        <f>+Jkr40_265_F040!AG18</f>
        <v>1</v>
      </c>
      <c r="L18" s="28">
        <f>+Jkr40_265_F040!H18</f>
        <v>2</v>
      </c>
      <c r="M18" s="27">
        <f>+Jkr40_265_F040!AH18</f>
        <v>1</v>
      </c>
      <c r="N18" s="28">
        <f>+Jkr40_265_F040!I18</f>
        <v>1</v>
      </c>
      <c r="O18" s="27">
        <f>+Jkr40_265_F040!AI18</f>
        <v>1</v>
      </c>
      <c r="P18" s="28">
        <f>+Jkr40_265_F040!J18</f>
        <v>0</v>
      </c>
      <c r="Q18" s="27">
        <f>+Jkr40_265_F040!AJ18</f>
        <v>0</v>
      </c>
      <c r="R18" s="28">
        <f>+Jkr40_265_F040!K18</f>
        <v>1</v>
      </c>
      <c r="S18" s="27">
        <f>+Jkr40_265_F040!AK18</f>
        <v>1</v>
      </c>
      <c r="T18" s="28">
        <f>+Jkr40_265_F040!L18</f>
        <v>0</v>
      </c>
      <c r="U18" s="27">
        <f>+Jkr40_265_F040!AL18</f>
        <v>0</v>
      </c>
      <c r="V18" s="28">
        <f>+Jkr40_265_F040!M18</f>
        <v>0</v>
      </c>
      <c r="W18" s="27">
        <f>+Jkr40_265_F040!AM18</f>
        <v>0</v>
      </c>
      <c r="X18" s="28">
        <f>+Jkr40_265_F040!N18</f>
        <v>0</v>
      </c>
      <c r="Y18" s="27">
        <f>+Jkr40_265_F040!AN18</f>
        <v>1</v>
      </c>
      <c r="Z18" s="28">
        <f>+Jkr40_265_F040!O18</f>
        <v>1</v>
      </c>
      <c r="AA18" s="27">
        <f>+Jkr40_265_F040!AO18</f>
        <v>0</v>
      </c>
      <c r="AB18" s="28">
        <f>+Jkr40_265_F040!P18</f>
        <v>2</v>
      </c>
      <c r="AC18" s="27">
        <f>+Jkr40_265_F040!AP18</f>
        <v>1</v>
      </c>
      <c r="AD18" s="28">
        <f>+Jkr40_265_F040!Q18</f>
        <v>1</v>
      </c>
      <c r="AE18" s="27">
        <f>+Jkr40_265_F040!AQ18</f>
        <v>2</v>
      </c>
      <c r="AF18" s="29">
        <f>+Jkr40_265_F040!R18</f>
        <v>0</v>
      </c>
      <c r="AG18" s="27">
        <f>+Jkr40_265_F040!AR18</f>
        <v>0</v>
      </c>
      <c r="AH18" s="28">
        <f>+Jkr40_265_F040!CE18</f>
        <v>1</v>
      </c>
      <c r="AI18" s="27">
        <f>+Jkr40_265_F040!DC18</f>
        <v>1</v>
      </c>
      <c r="AJ18" s="28">
        <f>+Jkr40_265_F040!CF18</f>
        <v>1</v>
      </c>
      <c r="AK18" s="27">
        <f>+Jkr40_265_F040!DD18</f>
        <v>2</v>
      </c>
      <c r="AL18" s="28">
        <f>+Jkr40_265_F040!CG18</f>
        <v>2</v>
      </c>
      <c r="AM18" s="27">
        <f>+Jkr40_265_F040!DE18</f>
        <v>2</v>
      </c>
      <c r="AN18" s="28">
        <f>+Jkr40_265_F040!CH18</f>
        <v>1</v>
      </c>
      <c r="AO18" s="27">
        <f>+Jkr40_265_F040!DF18</f>
        <v>2</v>
      </c>
      <c r="AP18" s="28">
        <f>+Jkr40_265_F040!CI18</f>
        <v>2</v>
      </c>
      <c r="AQ18" s="27">
        <f>+Jkr40_265_F040!DG18</f>
        <v>1</v>
      </c>
      <c r="AR18" s="28">
        <f>+SUM(Jkr40_265_F040!CJ18:CO18)</f>
        <v>0</v>
      </c>
      <c r="AS18" s="27">
        <f>+SUM(Jkr40_265_F040!DH18:DM18)</f>
        <v>1</v>
      </c>
      <c r="AT18" s="5"/>
      <c r="AU18" s="11"/>
    </row>
    <row r="19" spans="1:47" x14ac:dyDescent="0.15">
      <c r="A19" s="9" t="s">
        <v>56</v>
      </c>
      <c r="B19" s="9">
        <v>19</v>
      </c>
      <c r="C19" s="9" t="s">
        <v>78</v>
      </c>
      <c r="D19" s="9" t="s">
        <v>79</v>
      </c>
      <c r="E19" s="13">
        <v>44837</v>
      </c>
      <c r="F19" s="9" t="s">
        <v>74</v>
      </c>
      <c r="G19" s="27">
        <f t="shared" si="0"/>
        <v>21</v>
      </c>
      <c r="H19" s="27">
        <f t="shared" si="1"/>
        <v>11</v>
      </c>
      <c r="I19" s="27">
        <f t="shared" si="2"/>
        <v>10</v>
      </c>
      <c r="J19" s="28">
        <f>+Jkr40_265_F040!G19</f>
        <v>0</v>
      </c>
      <c r="K19" s="28">
        <f>+Jkr40_265_F040!AG19</f>
        <v>0</v>
      </c>
      <c r="L19" s="28">
        <f>+Jkr40_265_F040!H19</f>
        <v>0</v>
      </c>
      <c r="M19" s="27">
        <f>+Jkr40_265_F040!AH19</f>
        <v>0</v>
      </c>
      <c r="N19" s="28">
        <f>+Jkr40_265_F040!I19</f>
        <v>0</v>
      </c>
      <c r="O19" s="27">
        <f>+Jkr40_265_F040!AI19</f>
        <v>0</v>
      </c>
      <c r="P19" s="28">
        <f>+Jkr40_265_F040!J19</f>
        <v>0</v>
      </c>
      <c r="Q19" s="27">
        <f>+Jkr40_265_F040!AJ19</f>
        <v>0</v>
      </c>
      <c r="R19" s="28">
        <f>+Jkr40_265_F040!K19</f>
        <v>0</v>
      </c>
      <c r="S19" s="27">
        <f>+Jkr40_265_F040!AK19</f>
        <v>0</v>
      </c>
      <c r="T19" s="28">
        <f>+Jkr40_265_F040!L19</f>
        <v>0</v>
      </c>
      <c r="U19" s="27">
        <f>+Jkr40_265_F040!AL19</f>
        <v>0</v>
      </c>
      <c r="V19" s="28">
        <f>+Jkr40_265_F040!M19</f>
        <v>0</v>
      </c>
      <c r="W19" s="27">
        <f>+Jkr40_265_F040!AM19</f>
        <v>0</v>
      </c>
      <c r="X19" s="28">
        <f>+Jkr40_265_F040!N19</f>
        <v>0</v>
      </c>
      <c r="Y19" s="27">
        <f>+Jkr40_265_F040!AN19</f>
        <v>0</v>
      </c>
      <c r="Z19" s="28">
        <f>+Jkr40_265_F040!O19</f>
        <v>0</v>
      </c>
      <c r="AA19" s="27">
        <f>+Jkr40_265_F040!AO19</f>
        <v>0</v>
      </c>
      <c r="AB19" s="28">
        <f>+Jkr40_265_F040!P19</f>
        <v>0</v>
      </c>
      <c r="AC19" s="27">
        <f>+Jkr40_265_F040!AP19</f>
        <v>0</v>
      </c>
      <c r="AD19" s="28">
        <f>+Jkr40_265_F040!Q19</f>
        <v>0</v>
      </c>
      <c r="AE19" s="27">
        <f>+Jkr40_265_F040!AQ19</f>
        <v>0</v>
      </c>
      <c r="AF19" s="29">
        <f>+Jkr40_265_F040!R19</f>
        <v>1</v>
      </c>
      <c r="AG19" s="27">
        <f>+Jkr40_265_F040!AR19</f>
        <v>0</v>
      </c>
      <c r="AH19" s="28">
        <f>+Jkr40_265_F040!CE19</f>
        <v>0</v>
      </c>
      <c r="AI19" s="27">
        <f>+Jkr40_265_F040!DC19</f>
        <v>0</v>
      </c>
      <c r="AJ19" s="28">
        <f>+Jkr40_265_F040!CF19</f>
        <v>2</v>
      </c>
      <c r="AK19" s="27">
        <f>+Jkr40_265_F040!DD19</f>
        <v>1</v>
      </c>
      <c r="AL19" s="28">
        <f>+Jkr40_265_F040!CG19</f>
        <v>2</v>
      </c>
      <c r="AM19" s="27">
        <f>+Jkr40_265_F040!DE19</f>
        <v>1</v>
      </c>
      <c r="AN19" s="28">
        <f>+Jkr40_265_F040!CH19</f>
        <v>1</v>
      </c>
      <c r="AO19" s="27">
        <f>+Jkr40_265_F040!DF19</f>
        <v>1</v>
      </c>
      <c r="AP19" s="28">
        <f>+Jkr40_265_F040!CI19</f>
        <v>1</v>
      </c>
      <c r="AQ19" s="27">
        <f>+Jkr40_265_F040!DG19</f>
        <v>4</v>
      </c>
      <c r="AR19" s="28">
        <f>+SUM(Jkr40_265_F040!CJ19:CO19)</f>
        <v>4</v>
      </c>
      <c r="AS19" s="27">
        <f>+SUM(Jkr40_265_F040!DH19:DM19)</f>
        <v>3</v>
      </c>
      <c r="AT19" s="5"/>
      <c r="AU19" s="11"/>
    </row>
    <row r="20" spans="1:47" x14ac:dyDescent="0.15">
      <c r="A20" s="9" t="s">
        <v>56</v>
      </c>
      <c r="B20" s="9">
        <v>20</v>
      </c>
      <c r="C20" s="9" t="s">
        <v>78</v>
      </c>
      <c r="D20" s="9" t="s">
        <v>79</v>
      </c>
      <c r="E20" s="13">
        <v>44837</v>
      </c>
      <c r="F20" s="9" t="s">
        <v>77</v>
      </c>
      <c r="G20" s="27">
        <f t="shared" si="0"/>
        <v>6</v>
      </c>
      <c r="H20" s="27">
        <f t="shared" si="1"/>
        <v>3</v>
      </c>
      <c r="I20" s="27">
        <f t="shared" si="2"/>
        <v>3</v>
      </c>
      <c r="J20" s="28">
        <f>+Jkr40_265_F040!G20</f>
        <v>0</v>
      </c>
      <c r="K20" s="28">
        <f>+Jkr40_265_F040!AG20</f>
        <v>0</v>
      </c>
      <c r="L20" s="28">
        <f>+Jkr40_265_F040!H20</f>
        <v>0</v>
      </c>
      <c r="M20" s="27">
        <f>+Jkr40_265_F040!AH20</f>
        <v>0</v>
      </c>
      <c r="N20" s="28">
        <f>+Jkr40_265_F040!I20</f>
        <v>0</v>
      </c>
      <c r="O20" s="27">
        <f>+Jkr40_265_F040!AI20</f>
        <v>0</v>
      </c>
      <c r="P20" s="28">
        <f>+Jkr40_265_F040!J20</f>
        <v>0</v>
      </c>
      <c r="Q20" s="27">
        <f>+Jkr40_265_F040!AJ20</f>
        <v>0</v>
      </c>
      <c r="R20" s="28">
        <f>+Jkr40_265_F040!K20</f>
        <v>0</v>
      </c>
      <c r="S20" s="27">
        <f>+Jkr40_265_F040!AK20</f>
        <v>0</v>
      </c>
      <c r="T20" s="28">
        <f>+Jkr40_265_F040!L20</f>
        <v>0</v>
      </c>
      <c r="U20" s="27">
        <f>+Jkr40_265_F040!AL20</f>
        <v>0</v>
      </c>
      <c r="V20" s="28">
        <f>+Jkr40_265_F040!M20</f>
        <v>0</v>
      </c>
      <c r="W20" s="27">
        <f>+Jkr40_265_F040!AM20</f>
        <v>0</v>
      </c>
      <c r="X20" s="28">
        <f>+Jkr40_265_F040!N20</f>
        <v>0</v>
      </c>
      <c r="Y20" s="27">
        <f>+Jkr40_265_F040!AN20</f>
        <v>0</v>
      </c>
      <c r="Z20" s="28">
        <f>+Jkr40_265_F040!O20</f>
        <v>0</v>
      </c>
      <c r="AA20" s="27">
        <f>+Jkr40_265_F040!AO20</f>
        <v>0</v>
      </c>
      <c r="AB20" s="28">
        <f>+Jkr40_265_F040!P20</f>
        <v>0</v>
      </c>
      <c r="AC20" s="27">
        <f>+Jkr40_265_F040!AP20</f>
        <v>0</v>
      </c>
      <c r="AD20" s="28">
        <f>+Jkr40_265_F040!Q20</f>
        <v>0</v>
      </c>
      <c r="AE20" s="27">
        <f>+Jkr40_265_F040!AQ20</f>
        <v>0</v>
      </c>
      <c r="AF20" s="29">
        <f>+Jkr40_265_F040!R20</f>
        <v>0</v>
      </c>
      <c r="AG20" s="27">
        <f>+Jkr40_265_F040!AR20</f>
        <v>1</v>
      </c>
      <c r="AH20" s="28">
        <f>+Jkr40_265_F040!CE20</f>
        <v>0</v>
      </c>
      <c r="AI20" s="27">
        <f>+Jkr40_265_F040!DC20</f>
        <v>0</v>
      </c>
      <c r="AJ20" s="28">
        <f>+Jkr40_265_F040!CF20</f>
        <v>1</v>
      </c>
      <c r="AK20" s="27">
        <f>+Jkr40_265_F040!DD20</f>
        <v>0</v>
      </c>
      <c r="AL20" s="28">
        <f>+Jkr40_265_F040!CG20</f>
        <v>2</v>
      </c>
      <c r="AM20" s="27">
        <f>+Jkr40_265_F040!DE20</f>
        <v>1</v>
      </c>
      <c r="AN20" s="28">
        <f>+Jkr40_265_F040!CH20</f>
        <v>0</v>
      </c>
      <c r="AO20" s="27">
        <f>+Jkr40_265_F040!DF20</f>
        <v>0</v>
      </c>
      <c r="AP20" s="28">
        <f>+Jkr40_265_F040!CI20</f>
        <v>0</v>
      </c>
      <c r="AQ20" s="27">
        <f>+Jkr40_265_F040!DG20</f>
        <v>0</v>
      </c>
      <c r="AR20" s="28">
        <f>+SUM(Jkr40_265_F040!CJ20:CO20)</f>
        <v>0</v>
      </c>
      <c r="AS20" s="27">
        <f>+SUM(Jkr40_265_F040!DH20:DM20)</f>
        <v>1</v>
      </c>
      <c r="AT20" s="5"/>
      <c r="AU20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1"/>
  <sheetViews>
    <sheetView topLeftCell="EA1" workbookViewId="0">
      <selection sqref="A1:EY21"/>
    </sheetView>
  </sheetViews>
  <sheetFormatPr defaultRowHeight="13.5" x14ac:dyDescent="0.15"/>
  <cols>
    <col min="2" max="2" width="16.375" bestFit="1" customWidth="1"/>
    <col min="3" max="3" width="8.125" customWidth="1"/>
    <col min="4" max="4" width="4.25" bestFit="1" customWidth="1"/>
    <col min="7" max="18" width="4.125" customWidth="1"/>
    <col min="20" max="31" width="3" customWidth="1"/>
    <col min="33" max="44" width="4.5" customWidth="1"/>
    <col min="83" max="93" width="3.375" customWidth="1"/>
    <col min="107" max="109" width="3.25" customWidth="1"/>
    <col min="110" max="110" width="5.75" customWidth="1"/>
    <col min="111" max="113" width="16.75" bestFit="1" customWidth="1"/>
    <col min="114" max="117" width="3.25" customWidth="1"/>
  </cols>
  <sheetData>
    <row r="1" spans="1:155" x14ac:dyDescent="0.15">
      <c r="A1" t="s">
        <v>80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t="s">
        <v>98</v>
      </c>
      <c r="T1" t="s">
        <v>99</v>
      </c>
      <c r="U1" t="s">
        <v>100</v>
      </c>
      <c r="V1" t="s">
        <v>101</v>
      </c>
      <c r="W1" t="s">
        <v>102</v>
      </c>
      <c r="X1" t="s">
        <v>103</v>
      </c>
      <c r="Y1" t="s">
        <v>104</v>
      </c>
      <c r="Z1" t="s">
        <v>105</v>
      </c>
      <c r="AA1" t="s">
        <v>106</v>
      </c>
      <c r="AB1" t="s">
        <v>107</v>
      </c>
      <c r="AC1" t="s">
        <v>108</v>
      </c>
      <c r="AD1" t="s">
        <v>109</v>
      </c>
      <c r="AE1" t="s">
        <v>110</v>
      </c>
      <c r="AF1" t="s">
        <v>111</v>
      </c>
      <c r="AG1" s="26" t="s">
        <v>112</v>
      </c>
      <c r="AH1" s="26" t="s">
        <v>113</v>
      </c>
      <c r="AI1" s="26" t="s">
        <v>114</v>
      </c>
      <c r="AJ1" s="26" t="s">
        <v>115</v>
      </c>
      <c r="AK1" s="26" t="s">
        <v>116</v>
      </c>
      <c r="AL1" s="26" t="s">
        <v>117</v>
      </c>
      <c r="AM1" s="26" t="s">
        <v>118</v>
      </c>
      <c r="AN1" s="26" t="s">
        <v>119</v>
      </c>
      <c r="AO1" s="26" t="s">
        <v>120</v>
      </c>
      <c r="AP1" s="26" t="s">
        <v>121</v>
      </c>
      <c r="AQ1" s="26" t="s">
        <v>122</v>
      </c>
      <c r="AR1" s="26" t="s">
        <v>123</v>
      </c>
      <c r="AS1" t="s">
        <v>124</v>
      </c>
      <c r="AT1" t="s">
        <v>125</v>
      </c>
      <c r="AU1" t="s">
        <v>126</v>
      </c>
      <c r="AV1" t="s">
        <v>127</v>
      </c>
      <c r="AW1" t="s">
        <v>128</v>
      </c>
      <c r="AX1" t="s">
        <v>129</v>
      </c>
      <c r="AY1" t="s">
        <v>130</v>
      </c>
      <c r="AZ1" t="s">
        <v>131</v>
      </c>
      <c r="BA1" t="s">
        <v>132</v>
      </c>
      <c r="BB1" t="s">
        <v>133</v>
      </c>
      <c r="BC1" t="s">
        <v>134</v>
      </c>
      <c r="BD1" t="s">
        <v>135</v>
      </c>
      <c r="BE1" t="s">
        <v>136</v>
      </c>
      <c r="BF1" t="s">
        <v>137</v>
      </c>
      <c r="BG1" t="s">
        <v>138</v>
      </c>
      <c r="BH1" t="s">
        <v>139</v>
      </c>
      <c r="BI1" t="s">
        <v>140</v>
      </c>
      <c r="BJ1" t="s">
        <v>141</v>
      </c>
      <c r="BK1" t="s">
        <v>142</v>
      </c>
      <c r="BL1" t="s">
        <v>143</v>
      </c>
      <c r="BM1" t="s">
        <v>144</v>
      </c>
      <c r="BN1" t="s">
        <v>145</v>
      </c>
      <c r="BO1" t="s">
        <v>146</v>
      </c>
      <c r="BP1" t="s">
        <v>147</v>
      </c>
      <c r="BQ1" t="s">
        <v>148</v>
      </c>
      <c r="BR1" t="s">
        <v>149</v>
      </c>
      <c r="BS1" t="s">
        <v>150</v>
      </c>
      <c r="BT1" t="s">
        <v>151</v>
      </c>
      <c r="BU1" t="s">
        <v>152</v>
      </c>
      <c r="BV1" t="s">
        <v>153</v>
      </c>
      <c r="BW1" t="s">
        <v>154</v>
      </c>
      <c r="BX1" t="s">
        <v>155</v>
      </c>
      <c r="BY1" t="s">
        <v>156</v>
      </c>
      <c r="BZ1" t="s">
        <v>157</v>
      </c>
      <c r="CA1" t="s">
        <v>158</v>
      </c>
      <c r="CB1" t="s">
        <v>159</v>
      </c>
      <c r="CC1" t="s">
        <v>160</v>
      </c>
      <c r="CD1" t="s">
        <v>161</v>
      </c>
      <c r="CE1" s="25" t="s">
        <v>162</v>
      </c>
      <c r="CF1" s="25" t="s">
        <v>163</v>
      </c>
      <c r="CG1" s="25" t="s">
        <v>164</v>
      </c>
      <c r="CH1" s="25" t="s">
        <v>165</v>
      </c>
      <c r="CI1" s="25" t="s">
        <v>166</v>
      </c>
      <c r="CJ1" s="25" t="s">
        <v>167</v>
      </c>
      <c r="CK1" s="25" t="s">
        <v>168</v>
      </c>
      <c r="CL1" s="25" t="s">
        <v>169</v>
      </c>
      <c r="CM1" s="25" t="s">
        <v>170</v>
      </c>
      <c r="CN1" s="25" t="s">
        <v>171</v>
      </c>
      <c r="CO1" s="25" t="s">
        <v>172</v>
      </c>
      <c r="CP1" t="s">
        <v>173</v>
      </c>
      <c r="CQ1" t="s">
        <v>174</v>
      </c>
      <c r="CR1" t="s">
        <v>175</v>
      </c>
      <c r="CS1" t="s">
        <v>176</v>
      </c>
      <c r="CT1" t="s">
        <v>177</v>
      </c>
      <c r="CU1" t="s">
        <v>178</v>
      </c>
      <c r="CV1" t="s">
        <v>179</v>
      </c>
      <c r="CW1" t="s">
        <v>180</v>
      </c>
      <c r="CX1" t="s">
        <v>181</v>
      </c>
      <c r="CY1" t="s">
        <v>182</v>
      </c>
      <c r="CZ1" t="s">
        <v>183</v>
      </c>
      <c r="DA1" t="s">
        <v>184</v>
      </c>
      <c r="DB1" t="s">
        <v>185</v>
      </c>
      <c r="DC1" s="26" t="s">
        <v>186</v>
      </c>
      <c r="DD1" s="26" t="s">
        <v>187</v>
      </c>
      <c r="DE1" s="26" t="s">
        <v>188</v>
      </c>
      <c r="DF1" s="26" t="s">
        <v>189</v>
      </c>
      <c r="DG1" s="26" t="s">
        <v>190</v>
      </c>
      <c r="DH1" s="26" t="s">
        <v>191</v>
      </c>
      <c r="DI1" s="26" t="s">
        <v>192</v>
      </c>
      <c r="DJ1" s="26" t="s">
        <v>193</v>
      </c>
      <c r="DK1" s="26" t="s">
        <v>194</v>
      </c>
      <c r="DL1" s="26" t="s">
        <v>195</v>
      </c>
      <c r="DM1" s="26" t="s">
        <v>196</v>
      </c>
      <c r="DN1" t="s">
        <v>197</v>
      </c>
      <c r="DO1" t="s">
        <v>198</v>
      </c>
      <c r="DP1" t="s">
        <v>199</v>
      </c>
      <c r="DQ1" t="s">
        <v>200</v>
      </c>
      <c r="DR1" t="s">
        <v>201</v>
      </c>
      <c r="DS1" t="s">
        <v>202</v>
      </c>
      <c r="DT1" t="s">
        <v>203</v>
      </c>
      <c r="DU1" t="s">
        <v>204</v>
      </c>
      <c r="DV1" t="s">
        <v>205</v>
      </c>
      <c r="DW1" t="s">
        <v>206</v>
      </c>
      <c r="DX1" t="s">
        <v>207</v>
      </c>
      <c r="DY1" t="s">
        <v>208</v>
      </c>
      <c r="DZ1" t="s">
        <v>209</v>
      </c>
      <c r="EA1" t="s">
        <v>210</v>
      </c>
      <c r="EB1" t="s">
        <v>211</v>
      </c>
      <c r="EC1" t="s">
        <v>212</v>
      </c>
      <c r="ED1" t="s">
        <v>213</v>
      </c>
      <c r="EE1" t="s">
        <v>214</v>
      </c>
      <c r="EF1" t="s">
        <v>215</v>
      </c>
      <c r="EG1" t="s">
        <v>216</v>
      </c>
      <c r="EH1" t="s">
        <v>217</v>
      </c>
      <c r="EI1" t="s">
        <v>218</v>
      </c>
      <c r="EJ1" t="s">
        <v>219</v>
      </c>
      <c r="EK1" t="s">
        <v>220</v>
      </c>
      <c r="EL1" t="s">
        <v>221</v>
      </c>
      <c r="EM1" t="s">
        <v>222</v>
      </c>
      <c r="EN1" t="s">
        <v>223</v>
      </c>
      <c r="EO1" t="s">
        <v>224</v>
      </c>
      <c r="EP1" t="s">
        <v>225</v>
      </c>
      <c r="EQ1" t="s">
        <v>226</v>
      </c>
      <c r="ER1" t="s">
        <v>227</v>
      </c>
      <c r="ES1" t="s">
        <v>228</v>
      </c>
      <c r="ET1" t="s">
        <v>229</v>
      </c>
      <c r="EU1" t="s">
        <v>230</v>
      </c>
      <c r="EV1" t="s">
        <v>231</v>
      </c>
      <c r="EW1" t="s">
        <v>232</v>
      </c>
      <c r="EX1" t="s">
        <v>233</v>
      </c>
      <c r="EY1" t="s">
        <v>234</v>
      </c>
    </row>
    <row r="2" spans="1:155" x14ac:dyDescent="0.15">
      <c r="A2">
        <v>1</v>
      </c>
      <c r="B2" t="s">
        <v>238</v>
      </c>
      <c r="C2" t="s">
        <v>235</v>
      </c>
      <c r="D2">
        <v>1</v>
      </c>
      <c r="E2" t="s">
        <v>239</v>
      </c>
      <c r="F2" t="s">
        <v>236</v>
      </c>
      <c r="G2">
        <v>82</v>
      </c>
      <c r="H2">
        <v>104</v>
      </c>
      <c r="I2">
        <v>107</v>
      </c>
      <c r="J2">
        <v>120</v>
      </c>
      <c r="K2">
        <v>110</v>
      </c>
      <c r="L2">
        <v>135</v>
      </c>
      <c r="M2">
        <v>129</v>
      </c>
      <c r="N2">
        <v>155</v>
      </c>
      <c r="O2">
        <v>159</v>
      </c>
      <c r="P2">
        <v>257</v>
      </c>
      <c r="Q2">
        <v>253</v>
      </c>
      <c r="R2">
        <v>256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1</v>
      </c>
      <c r="AA2">
        <v>0</v>
      </c>
      <c r="AB2">
        <v>1</v>
      </c>
      <c r="AC2">
        <v>0</v>
      </c>
      <c r="AD2">
        <v>0</v>
      </c>
      <c r="AE2">
        <v>0</v>
      </c>
      <c r="AF2" t="s">
        <v>57</v>
      </c>
      <c r="AG2">
        <v>53</v>
      </c>
      <c r="AH2">
        <v>84</v>
      </c>
      <c r="AI2">
        <v>124</v>
      </c>
      <c r="AJ2">
        <v>111</v>
      </c>
      <c r="AK2">
        <v>121</v>
      </c>
      <c r="AL2">
        <v>105</v>
      </c>
      <c r="AM2">
        <v>136</v>
      </c>
      <c r="AN2">
        <v>127</v>
      </c>
      <c r="AO2">
        <v>143</v>
      </c>
      <c r="AP2">
        <v>261</v>
      </c>
      <c r="AQ2">
        <v>263</v>
      </c>
      <c r="AR2">
        <v>289</v>
      </c>
      <c r="AT2">
        <v>0</v>
      </c>
      <c r="AU2">
        <v>0</v>
      </c>
      <c r="AV2">
        <v>0</v>
      </c>
      <c r="AW2">
        <v>0</v>
      </c>
      <c r="AX2">
        <v>1</v>
      </c>
      <c r="AY2">
        <v>2</v>
      </c>
      <c r="AZ2">
        <v>1</v>
      </c>
      <c r="BA2">
        <v>0</v>
      </c>
      <c r="BB2">
        <v>0</v>
      </c>
      <c r="BC2">
        <v>2</v>
      </c>
      <c r="BD2">
        <v>3</v>
      </c>
      <c r="BE2">
        <v>0</v>
      </c>
      <c r="BF2">
        <v>135</v>
      </c>
      <c r="BG2">
        <v>188</v>
      </c>
      <c r="BH2">
        <v>231</v>
      </c>
      <c r="BI2">
        <v>231</v>
      </c>
      <c r="BJ2">
        <v>231</v>
      </c>
      <c r="BK2">
        <v>240</v>
      </c>
      <c r="BL2">
        <v>265</v>
      </c>
      <c r="BM2">
        <v>282</v>
      </c>
      <c r="BN2">
        <v>302</v>
      </c>
      <c r="BO2">
        <v>518</v>
      </c>
      <c r="BP2">
        <v>516</v>
      </c>
      <c r="BQ2">
        <v>545</v>
      </c>
      <c r="BS2">
        <v>0</v>
      </c>
      <c r="BT2">
        <v>0</v>
      </c>
      <c r="BU2">
        <v>0</v>
      </c>
      <c r="BV2">
        <v>0</v>
      </c>
      <c r="BW2">
        <v>1</v>
      </c>
      <c r="BX2">
        <v>3</v>
      </c>
      <c r="BY2">
        <v>2</v>
      </c>
      <c r="BZ2">
        <v>0</v>
      </c>
      <c r="CA2">
        <v>1</v>
      </c>
      <c r="CB2">
        <v>2</v>
      </c>
      <c r="CC2">
        <v>3</v>
      </c>
      <c r="CD2">
        <v>0</v>
      </c>
      <c r="CE2">
        <v>286</v>
      </c>
      <c r="CF2">
        <v>280</v>
      </c>
      <c r="CG2">
        <v>347</v>
      </c>
      <c r="CH2">
        <v>251</v>
      </c>
      <c r="CI2">
        <v>228</v>
      </c>
      <c r="CJ2">
        <v>164</v>
      </c>
      <c r="CK2">
        <v>52</v>
      </c>
      <c r="CL2">
        <v>17</v>
      </c>
      <c r="CM2">
        <v>2</v>
      </c>
      <c r="CN2">
        <v>0</v>
      </c>
      <c r="CO2">
        <v>0</v>
      </c>
      <c r="CP2">
        <v>3494</v>
      </c>
      <c r="CQ2">
        <v>0</v>
      </c>
      <c r="CR2">
        <v>0</v>
      </c>
      <c r="CS2">
        <v>1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4</v>
      </c>
      <c r="DC2">
        <v>320</v>
      </c>
      <c r="DD2">
        <v>317</v>
      </c>
      <c r="DE2">
        <v>468</v>
      </c>
      <c r="DF2">
        <v>380</v>
      </c>
      <c r="DG2">
        <v>372</v>
      </c>
      <c r="DH2">
        <v>323</v>
      </c>
      <c r="DI2">
        <v>149</v>
      </c>
      <c r="DJ2">
        <v>51</v>
      </c>
      <c r="DK2">
        <v>8</v>
      </c>
      <c r="DL2">
        <v>0</v>
      </c>
      <c r="DM2">
        <v>0</v>
      </c>
      <c r="DN2">
        <v>4205</v>
      </c>
      <c r="DO2">
        <v>0</v>
      </c>
      <c r="DP2">
        <v>2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11</v>
      </c>
      <c r="EA2">
        <v>606</v>
      </c>
      <c r="EB2">
        <v>597</v>
      </c>
      <c r="EC2">
        <v>815</v>
      </c>
      <c r="ED2">
        <v>631</v>
      </c>
      <c r="EE2">
        <v>600</v>
      </c>
      <c r="EF2">
        <v>487</v>
      </c>
      <c r="EG2">
        <v>201</v>
      </c>
      <c r="EH2">
        <v>68</v>
      </c>
      <c r="EI2">
        <v>10</v>
      </c>
      <c r="EJ2">
        <v>0</v>
      </c>
      <c r="EK2">
        <v>0</v>
      </c>
      <c r="EL2">
        <v>7699</v>
      </c>
      <c r="EM2">
        <v>0</v>
      </c>
      <c r="EN2">
        <v>2</v>
      </c>
      <c r="EO2">
        <v>1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15</v>
      </c>
      <c r="EY2">
        <v>0</v>
      </c>
    </row>
    <row r="3" spans="1:155" x14ac:dyDescent="0.15">
      <c r="A3">
        <v>1</v>
      </c>
      <c r="F3" t="s">
        <v>236</v>
      </c>
      <c r="G3">
        <v>14</v>
      </c>
      <c r="H3">
        <v>8</v>
      </c>
      <c r="I3">
        <v>2</v>
      </c>
      <c r="J3">
        <v>2</v>
      </c>
      <c r="K3">
        <v>6</v>
      </c>
      <c r="L3">
        <v>11</v>
      </c>
      <c r="M3">
        <v>3</v>
      </c>
      <c r="N3">
        <v>3</v>
      </c>
      <c r="O3">
        <v>2</v>
      </c>
      <c r="P3">
        <v>7</v>
      </c>
      <c r="Q3">
        <v>7</v>
      </c>
      <c r="R3">
        <v>5</v>
      </c>
      <c r="S3">
        <v>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 t="s">
        <v>58</v>
      </c>
      <c r="AG3">
        <v>3</v>
      </c>
      <c r="AH3">
        <v>4</v>
      </c>
      <c r="AI3">
        <v>3</v>
      </c>
      <c r="AJ3">
        <v>3</v>
      </c>
      <c r="AK3">
        <v>6</v>
      </c>
      <c r="AL3">
        <v>7</v>
      </c>
      <c r="AM3">
        <v>2</v>
      </c>
      <c r="AN3">
        <v>5</v>
      </c>
      <c r="AO3">
        <v>2</v>
      </c>
      <c r="AP3">
        <v>5</v>
      </c>
      <c r="AQ3">
        <v>4</v>
      </c>
      <c r="AR3">
        <v>9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17</v>
      </c>
      <c r="BG3">
        <v>12</v>
      </c>
      <c r="BH3">
        <v>5</v>
      </c>
      <c r="BI3">
        <v>5</v>
      </c>
      <c r="BJ3">
        <v>12</v>
      </c>
      <c r="BK3">
        <v>18</v>
      </c>
      <c r="BL3">
        <v>5</v>
      </c>
      <c r="BM3">
        <v>8</v>
      </c>
      <c r="BN3">
        <v>4</v>
      </c>
      <c r="BO3">
        <v>12</v>
      </c>
      <c r="BP3">
        <v>11</v>
      </c>
      <c r="BQ3">
        <v>14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17</v>
      </c>
      <c r="CF3">
        <v>8</v>
      </c>
      <c r="CG3">
        <v>11</v>
      </c>
      <c r="CH3">
        <v>15</v>
      </c>
      <c r="CI3">
        <v>11</v>
      </c>
      <c r="CJ3">
        <v>8</v>
      </c>
      <c r="CK3">
        <v>2</v>
      </c>
      <c r="CL3">
        <v>1</v>
      </c>
      <c r="CM3">
        <v>0</v>
      </c>
      <c r="CN3">
        <v>0</v>
      </c>
      <c r="CO3">
        <v>0</v>
      </c>
      <c r="CP3">
        <v>143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8</v>
      </c>
      <c r="DD3">
        <v>10</v>
      </c>
      <c r="DE3">
        <v>10</v>
      </c>
      <c r="DF3">
        <v>16</v>
      </c>
      <c r="DG3">
        <v>21</v>
      </c>
      <c r="DH3">
        <v>16</v>
      </c>
      <c r="DI3">
        <v>14</v>
      </c>
      <c r="DJ3">
        <v>3</v>
      </c>
      <c r="DK3">
        <v>1</v>
      </c>
      <c r="DL3">
        <v>0</v>
      </c>
      <c r="DM3">
        <v>0</v>
      </c>
      <c r="DN3">
        <v>152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25</v>
      </c>
      <c r="EB3">
        <v>18</v>
      </c>
      <c r="EC3">
        <v>21</v>
      </c>
      <c r="ED3">
        <v>31</v>
      </c>
      <c r="EE3">
        <v>32</v>
      </c>
      <c r="EF3">
        <v>24</v>
      </c>
      <c r="EG3">
        <v>16</v>
      </c>
      <c r="EH3">
        <v>4</v>
      </c>
      <c r="EI3">
        <v>1</v>
      </c>
      <c r="EJ3">
        <v>0</v>
      </c>
      <c r="EK3">
        <v>0</v>
      </c>
      <c r="EL3">
        <v>295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</row>
    <row r="4" spans="1:155" x14ac:dyDescent="0.15">
      <c r="A4">
        <v>1</v>
      </c>
      <c r="F4" t="s">
        <v>236</v>
      </c>
      <c r="G4">
        <v>0</v>
      </c>
      <c r="H4">
        <v>0</v>
      </c>
      <c r="I4">
        <v>0</v>
      </c>
      <c r="J4">
        <v>0</v>
      </c>
      <c r="K4">
        <v>3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3</v>
      </c>
      <c r="T4">
        <v>0</v>
      </c>
      <c r="U4">
        <v>0</v>
      </c>
      <c r="V4">
        <v>0</v>
      </c>
      <c r="W4">
        <v>0</v>
      </c>
      <c r="X4">
        <v>2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 t="s">
        <v>59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3</v>
      </c>
      <c r="BK4">
        <v>0</v>
      </c>
      <c r="BL4">
        <v>1</v>
      </c>
      <c r="BM4">
        <v>0</v>
      </c>
      <c r="BN4">
        <v>0</v>
      </c>
      <c r="BO4">
        <v>0</v>
      </c>
      <c r="BP4">
        <v>0</v>
      </c>
      <c r="BQ4">
        <v>0</v>
      </c>
      <c r="BS4">
        <v>0</v>
      </c>
      <c r="BT4">
        <v>0</v>
      </c>
      <c r="BU4">
        <v>0</v>
      </c>
      <c r="BV4">
        <v>0</v>
      </c>
      <c r="BW4">
        <v>2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1</v>
      </c>
      <c r="CG4">
        <v>0</v>
      </c>
      <c r="CH4">
        <v>2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7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2</v>
      </c>
      <c r="DC4">
        <v>1</v>
      </c>
      <c r="DD4">
        <v>0</v>
      </c>
      <c r="DE4">
        <v>2</v>
      </c>
      <c r="DF4">
        <v>1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4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1</v>
      </c>
      <c r="EB4">
        <v>1</v>
      </c>
      <c r="EC4">
        <v>2</v>
      </c>
      <c r="ED4">
        <v>3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11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2</v>
      </c>
      <c r="EY4">
        <v>0</v>
      </c>
    </row>
    <row r="5" spans="1:155" x14ac:dyDescent="0.15">
      <c r="A5">
        <v>1</v>
      </c>
      <c r="F5" t="s">
        <v>236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4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 t="s">
        <v>60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1</v>
      </c>
      <c r="CM5">
        <v>0</v>
      </c>
      <c r="CN5">
        <v>0</v>
      </c>
      <c r="CO5">
        <v>0</v>
      </c>
      <c r="CP5">
        <v>1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1</v>
      </c>
      <c r="EI5">
        <v>0</v>
      </c>
      <c r="EJ5">
        <v>0</v>
      </c>
      <c r="EK5">
        <v>0</v>
      </c>
      <c r="EL5">
        <v>1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</row>
    <row r="6" spans="1:155" x14ac:dyDescent="0.15">
      <c r="A6">
        <v>1</v>
      </c>
      <c r="F6" t="s">
        <v>236</v>
      </c>
      <c r="G6">
        <v>20</v>
      </c>
      <c r="H6">
        <v>26</v>
      </c>
      <c r="I6">
        <v>29</v>
      </c>
      <c r="J6">
        <v>52</v>
      </c>
      <c r="K6">
        <v>45</v>
      </c>
      <c r="L6">
        <v>47</v>
      </c>
      <c r="M6">
        <v>43</v>
      </c>
      <c r="N6">
        <v>44</v>
      </c>
      <c r="O6">
        <v>71</v>
      </c>
      <c r="P6">
        <v>70</v>
      </c>
      <c r="Q6">
        <v>92</v>
      </c>
      <c r="R6">
        <v>82</v>
      </c>
      <c r="S6">
        <v>5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 t="s">
        <v>61</v>
      </c>
      <c r="AG6">
        <v>25</v>
      </c>
      <c r="AH6">
        <v>21</v>
      </c>
      <c r="AI6">
        <v>27</v>
      </c>
      <c r="AJ6">
        <v>35</v>
      </c>
      <c r="AK6">
        <v>36</v>
      </c>
      <c r="AL6">
        <v>28</v>
      </c>
      <c r="AM6">
        <v>30</v>
      </c>
      <c r="AN6">
        <v>32</v>
      </c>
      <c r="AO6">
        <v>57</v>
      </c>
      <c r="AP6">
        <v>72</v>
      </c>
      <c r="AQ6">
        <v>85</v>
      </c>
      <c r="AR6">
        <v>93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1</v>
      </c>
      <c r="BA6">
        <v>0</v>
      </c>
      <c r="BB6">
        <v>0</v>
      </c>
      <c r="BC6">
        <v>0</v>
      </c>
      <c r="BD6">
        <v>0</v>
      </c>
      <c r="BE6">
        <v>0</v>
      </c>
      <c r="BF6">
        <v>45</v>
      </c>
      <c r="BG6">
        <v>47</v>
      </c>
      <c r="BH6">
        <v>56</v>
      </c>
      <c r="BI6">
        <v>87</v>
      </c>
      <c r="BJ6">
        <v>81</v>
      </c>
      <c r="BK6">
        <v>75</v>
      </c>
      <c r="BL6">
        <v>73</v>
      </c>
      <c r="BM6">
        <v>76</v>
      </c>
      <c r="BN6">
        <v>128</v>
      </c>
      <c r="BO6">
        <v>142</v>
      </c>
      <c r="BP6">
        <v>177</v>
      </c>
      <c r="BQ6">
        <v>175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1</v>
      </c>
      <c r="BZ6">
        <v>0</v>
      </c>
      <c r="CA6">
        <v>0</v>
      </c>
      <c r="CB6">
        <v>0</v>
      </c>
      <c r="CC6">
        <v>0</v>
      </c>
      <c r="CD6">
        <v>0</v>
      </c>
      <c r="CE6">
        <v>105</v>
      </c>
      <c r="CF6">
        <v>127</v>
      </c>
      <c r="CG6">
        <v>155</v>
      </c>
      <c r="CH6">
        <v>113</v>
      </c>
      <c r="CI6">
        <v>97</v>
      </c>
      <c r="CJ6">
        <v>45</v>
      </c>
      <c r="CK6">
        <v>28</v>
      </c>
      <c r="CL6">
        <v>6</v>
      </c>
      <c r="CM6">
        <v>2</v>
      </c>
      <c r="CN6">
        <v>0</v>
      </c>
      <c r="CO6">
        <v>0</v>
      </c>
      <c r="CP6">
        <v>1299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108</v>
      </c>
      <c r="DD6">
        <v>141</v>
      </c>
      <c r="DE6">
        <v>211</v>
      </c>
      <c r="DF6">
        <v>157</v>
      </c>
      <c r="DG6">
        <v>133</v>
      </c>
      <c r="DH6">
        <v>96</v>
      </c>
      <c r="DI6">
        <v>62</v>
      </c>
      <c r="DJ6">
        <v>18</v>
      </c>
      <c r="DK6">
        <v>9</v>
      </c>
      <c r="DL6">
        <v>1</v>
      </c>
      <c r="DM6">
        <v>0</v>
      </c>
      <c r="DN6">
        <v>1477</v>
      </c>
      <c r="DO6">
        <v>0</v>
      </c>
      <c r="DP6">
        <v>1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2</v>
      </c>
      <c r="EA6">
        <v>213</v>
      </c>
      <c r="EB6">
        <v>268</v>
      </c>
      <c r="EC6">
        <v>366</v>
      </c>
      <c r="ED6">
        <v>270</v>
      </c>
      <c r="EE6">
        <v>230</v>
      </c>
      <c r="EF6">
        <v>141</v>
      </c>
      <c r="EG6">
        <v>90</v>
      </c>
      <c r="EH6">
        <v>24</v>
      </c>
      <c r="EI6">
        <v>11</v>
      </c>
      <c r="EJ6">
        <v>1</v>
      </c>
      <c r="EK6">
        <v>0</v>
      </c>
      <c r="EL6">
        <v>2776</v>
      </c>
      <c r="EM6">
        <v>0</v>
      </c>
      <c r="EN6">
        <v>1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2</v>
      </c>
      <c r="EY6">
        <v>0</v>
      </c>
    </row>
    <row r="7" spans="1:155" x14ac:dyDescent="0.15">
      <c r="A7">
        <v>2</v>
      </c>
      <c r="B7" t="s">
        <v>238</v>
      </c>
      <c r="C7" t="s">
        <v>235</v>
      </c>
      <c r="D7">
        <v>2</v>
      </c>
      <c r="E7" t="s">
        <v>239</v>
      </c>
      <c r="F7" t="s">
        <v>236</v>
      </c>
      <c r="G7">
        <v>3</v>
      </c>
      <c r="H7">
        <v>1</v>
      </c>
      <c r="I7">
        <v>4</v>
      </c>
      <c r="J7">
        <v>5</v>
      </c>
      <c r="K7">
        <v>0</v>
      </c>
      <c r="L7">
        <v>3</v>
      </c>
      <c r="M7">
        <v>5</v>
      </c>
      <c r="N7">
        <v>4</v>
      </c>
      <c r="O7">
        <v>7</v>
      </c>
      <c r="P7">
        <v>9</v>
      </c>
      <c r="Q7">
        <v>7</v>
      </c>
      <c r="R7">
        <v>10</v>
      </c>
      <c r="S7">
        <v>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62</v>
      </c>
      <c r="AG7">
        <v>1</v>
      </c>
      <c r="AH7">
        <v>1</v>
      </c>
      <c r="AI7">
        <v>1</v>
      </c>
      <c r="AJ7">
        <v>6</v>
      </c>
      <c r="AK7">
        <v>1</v>
      </c>
      <c r="AL7">
        <v>1</v>
      </c>
      <c r="AM7">
        <v>2</v>
      </c>
      <c r="AN7">
        <v>3</v>
      </c>
      <c r="AO7">
        <v>4</v>
      </c>
      <c r="AP7">
        <v>11</v>
      </c>
      <c r="AQ7">
        <v>4</v>
      </c>
      <c r="AR7">
        <v>7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4</v>
      </c>
      <c r="BG7">
        <v>2</v>
      </c>
      <c r="BH7">
        <v>5</v>
      </c>
      <c r="BI7">
        <v>11</v>
      </c>
      <c r="BJ7">
        <v>1</v>
      </c>
      <c r="BK7">
        <v>4</v>
      </c>
      <c r="BL7">
        <v>7</v>
      </c>
      <c r="BM7">
        <v>7</v>
      </c>
      <c r="BN7">
        <v>11</v>
      </c>
      <c r="BO7">
        <v>20</v>
      </c>
      <c r="BP7">
        <v>11</v>
      </c>
      <c r="BQ7">
        <v>17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9</v>
      </c>
      <c r="CF7">
        <v>21</v>
      </c>
      <c r="CG7">
        <v>15</v>
      </c>
      <c r="CH7">
        <v>27</v>
      </c>
      <c r="CI7">
        <v>13</v>
      </c>
      <c r="CJ7">
        <v>7</v>
      </c>
      <c r="CK7">
        <v>5</v>
      </c>
      <c r="CL7">
        <v>0</v>
      </c>
      <c r="CM7">
        <v>0</v>
      </c>
      <c r="CN7">
        <v>0</v>
      </c>
      <c r="CO7">
        <v>0</v>
      </c>
      <c r="CP7">
        <v>155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12</v>
      </c>
      <c r="DD7">
        <v>17</v>
      </c>
      <c r="DE7">
        <v>17</v>
      </c>
      <c r="DF7">
        <v>27</v>
      </c>
      <c r="DG7">
        <v>14</v>
      </c>
      <c r="DH7">
        <v>13</v>
      </c>
      <c r="DI7">
        <v>9</v>
      </c>
      <c r="DJ7">
        <v>3</v>
      </c>
      <c r="DK7">
        <v>0</v>
      </c>
      <c r="DL7">
        <v>0</v>
      </c>
      <c r="DM7">
        <v>0</v>
      </c>
      <c r="DN7">
        <v>154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21</v>
      </c>
      <c r="EB7">
        <v>38</v>
      </c>
      <c r="EC7">
        <v>32</v>
      </c>
      <c r="ED7">
        <v>54</v>
      </c>
      <c r="EE7">
        <v>27</v>
      </c>
      <c r="EF7">
        <v>20</v>
      </c>
      <c r="EG7">
        <v>14</v>
      </c>
      <c r="EH7">
        <v>3</v>
      </c>
      <c r="EI7">
        <v>0</v>
      </c>
      <c r="EJ7">
        <v>0</v>
      </c>
      <c r="EK7">
        <v>0</v>
      </c>
      <c r="EL7">
        <v>309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</row>
    <row r="8" spans="1:155" x14ac:dyDescent="0.15">
      <c r="A8">
        <v>2</v>
      </c>
      <c r="F8" t="s">
        <v>236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8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63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1</v>
      </c>
      <c r="CF8">
        <v>0</v>
      </c>
      <c r="CG8">
        <v>0</v>
      </c>
      <c r="CH8">
        <v>0</v>
      </c>
      <c r="CI8">
        <v>0</v>
      </c>
      <c r="CJ8">
        <v>1</v>
      </c>
      <c r="CK8">
        <v>0</v>
      </c>
      <c r="CL8">
        <v>0</v>
      </c>
      <c r="CM8">
        <v>0</v>
      </c>
      <c r="CN8">
        <v>0</v>
      </c>
      <c r="CO8">
        <v>0</v>
      </c>
      <c r="CP8">
        <v>2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1</v>
      </c>
      <c r="DD8">
        <v>0</v>
      </c>
      <c r="DE8">
        <v>0</v>
      </c>
      <c r="DF8">
        <v>0</v>
      </c>
      <c r="DG8">
        <v>1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2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2</v>
      </c>
      <c r="EB8">
        <v>0</v>
      </c>
      <c r="EC8">
        <v>0</v>
      </c>
      <c r="ED8">
        <v>0</v>
      </c>
      <c r="EE8">
        <v>1</v>
      </c>
      <c r="EF8">
        <v>1</v>
      </c>
      <c r="EG8">
        <v>0</v>
      </c>
      <c r="EH8">
        <v>0</v>
      </c>
      <c r="EI8">
        <v>0</v>
      </c>
      <c r="EJ8">
        <v>0</v>
      </c>
      <c r="EK8">
        <v>0</v>
      </c>
      <c r="EL8">
        <v>4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</row>
    <row r="9" spans="1:155" x14ac:dyDescent="0.15">
      <c r="A9">
        <v>2</v>
      </c>
      <c r="F9" t="s">
        <v>236</v>
      </c>
      <c r="G9">
        <v>1</v>
      </c>
      <c r="H9">
        <v>0</v>
      </c>
      <c r="I9">
        <v>4</v>
      </c>
      <c r="J9">
        <v>8</v>
      </c>
      <c r="K9">
        <v>4</v>
      </c>
      <c r="L9">
        <v>5</v>
      </c>
      <c r="M9">
        <v>2</v>
      </c>
      <c r="N9">
        <v>6</v>
      </c>
      <c r="O9">
        <v>4</v>
      </c>
      <c r="P9">
        <v>5</v>
      </c>
      <c r="Q9">
        <v>9</v>
      </c>
      <c r="R9">
        <v>11</v>
      </c>
      <c r="S9">
        <v>9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64</v>
      </c>
      <c r="AG9">
        <v>3</v>
      </c>
      <c r="AH9">
        <v>4</v>
      </c>
      <c r="AI9">
        <v>6</v>
      </c>
      <c r="AJ9">
        <v>5</v>
      </c>
      <c r="AK9">
        <v>0</v>
      </c>
      <c r="AL9">
        <v>4</v>
      </c>
      <c r="AM9">
        <v>5</v>
      </c>
      <c r="AN9">
        <v>4</v>
      </c>
      <c r="AO9">
        <v>5</v>
      </c>
      <c r="AP9">
        <v>5</v>
      </c>
      <c r="AQ9">
        <v>12</v>
      </c>
      <c r="AR9">
        <v>8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4</v>
      </c>
      <c r="BG9">
        <v>4</v>
      </c>
      <c r="BH9">
        <v>10</v>
      </c>
      <c r="BI9">
        <v>13</v>
      </c>
      <c r="BJ9">
        <v>4</v>
      </c>
      <c r="BK9">
        <v>9</v>
      </c>
      <c r="BL9">
        <v>7</v>
      </c>
      <c r="BM9">
        <v>10</v>
      </c>
      <c r="BN9">
        <v>9</v>
      </c>
      <c r="BO9">
        <v>10</v>
      </c>
      <c r="BP9">
        <v>21</v>
      </c>
      <c r="BQ9">
        <v>19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8</v>
      </c>
      <c r="CF9">
        <v>11</v>
      </c>
      <c r="CG9">
        <v>17</v>
      </c>
      <c r="CH9">
        <v>15</v>
      </c>
      <c r="CI9">
        <v>9</v>
      </c>
      <c r="CJ9">
        <v>10</v>
      </c>
      <c r="CK9">
        <v>2</v>
      </c>
      <c r="CL9">
        <v>0</v>
      </c>
      <c r="CM9">
        <v>0</v>
      </c>
      <c r="CN9">
        <v>0</v>
      </c>
      <c r="CO9">
        <v>0</v>
      </c>
      <c r="CP9">
        <v>131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11</v>
      </c>
      <c r="DD9">
        <v>14</v>
      </c>
      <c r="DE9">
        <v>19</v>
      </c>
      <c r="DF9">
        <v>22</v>
      </c>
      <c r="DG9">
        <v>12</v>
      </c>
      <c r="DH9">
        <v>15</v>
      </c>
      <c r="DI9">
        <v>2</v>
      </c>
      <c r="DJ9">
        <v>1</v>
      </c>
      <c r="DK9">
        <v>1</v>
      </c>
      <c r="DL9">
        <v>0</v>
      </c>
      <c r="DM9">
        <v>0</v>
      </c>
      <c r="DN9">
        <v>158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19</v>
      </c>
      <c r="EB9">
        <v>25</v>
      </c>
      <c r="EC9">
        <v>36</v>
      </c>
      <c r="ED9">
        <v>37</v>
      </c>
      <c r="EE9">
        <v>21</v>
      </c>
      <c r="EF9">
        <v>25</v>
      </c>
      <c r="EG9">
        <v>4</v>
      </c>
      <c r="EH9">
        <v>1</v>
      </c>
      <c r="EI9">
        <v>1</v>
      </c>
      <c r="EJ9">
        <v>0</v>
      </c>
      <c r="EK9">
        <v>0</v>
      </c>
      <c r="EL9">
        <v>289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</row>
    <row r="10" spans="1:155" x14ac:dyDescent="0.15">
      <c r="A10">
        <v>2</v>
      </c>
      <c r="F10" t="s">
        <v>236</v>
      </c>
      <c r="G10"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3</v>
      </c>
      <c r="S10">
        <v>10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65</v>
      </c>
      <c r="AG10">
        <v>1</v>
      </c>
      <c r="AH10">
        <v>0</v>
      </c>
      <c r="AI10">
        <v>0</v>
      </c>
      <c r="AJ10">
        <v>1</v>
      </c>
      <c r="AK10">
        <v>1</v>
      </c>
      <c r="AL10">
        <v>2</v>
      </c>
      <c r="AM10">
        <v>0</v>
      </c>
      <c r="AN10">
        <v>1</v>
      </c>
      <c r="AO10">
        <v>0</v>
      </c>
      <c r="AP10">
        <v>1</v>
      </c>
      <c r="AQ10">
        <v>1</v>
      </c>
      <c r="AR10">
        <v>3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2</v>
      </c>
      <c r="BG10">
        <v>0</v>
      </c>
      <c r="BH10">
        <v>0</v>
      </c>
      <c r="BI10">
        <v>1</v>
      </c>
      <c r="BJ10">
        <v>1</v>
      </c>
      <c r="BK10">
        <v>3</v>
      </c>
      <c r="BL10">
        <v>0</v>
      </c>
      <c r="BM10">
        <v>1</v>
      </c>
      <c r="BN10">
        <v>1</v>
      </c>
      <c r="BO10">
        <v>1</v>
      </c>
      <c r="BP10">
        <v>1</v>
      </c>
      <c r="BQ10">
        <v>6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4</v>
      </c>
      <c r="CG10">
        <v>3</v>
      </c>
      <c r="CH10">
        <v>3</v>
      </c>
      <c r="CI10">
        <v>3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20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2</v>
      </c>
      <c r="DD10">
        <v>3</v>
      </c>
      <c r="DE10">
        <v>1</v>
      </c>
      <c r="DF10">
        <v>5</v>
      </c>
      <c r="DG10">
        <v>0</v>
      </c>
      <c r="DH10">
        <v>1</v>
      </c>
      <c r="DI10">
        <v>1</v>
      </c>
      <c r="DJ10">
        <v>0</v>
      </c>
      <c r="DK10">
        <v>0</v>
      </c>
      <c r="DL10">
        <v>0</v>
      </c>
      <c r="DM10">
        <v>0</v>
      </c>
      <c r="DN10">
        <v>24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2</v>
      </c>
      <c r="EB10">
        <v>7</v>
      </c>
      <c r="EC10">
        <v>4</v>
      </c>
      <c r="ED10">
        <v>8</v>
      </c>
      <c r="EE10">
        <v>3</v>
      </c>
      <c r="EF10">
        <v>2</v>
      </c>
      <c r="EG10">
        <v>1</v>
      </c>
      <c r="EH10">
        <v>0</v>
      </c>
      <c r="EI10">
        <v>0</v>
      </c>
      <c r="EJ10">
        <v>0</v>
      </c>
      <c r="EK10">
        <v>0</v>
      </c>
      <c r="EL10">
        <v>44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</row>
    <row r="11" spans="1:155" x14ac:dyDescent="0.15">
      <c r="A11">
        <v>2</v>
      </c>
      <c r="F11" t="s">
        <v>236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4</v>
      </c>
      <c r="P11">
        <v>2</v>
      </c>
      <c r="Q11">
        <v>2</v>
      </c>
      <c r="R11">
        <v>0</v>
      </c>
      <c r="S11">
        <v>11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66</v>
      </c>
      <c r="AG11">
        <v>0</v>
      </c>
      <c r="AH11">
        <v>0</v>
      </c>
      <c r="AI11">
        <v>0</v>
      </c>
      <c r="AJ11">
        <v>0</v>
      </c>
      <c r="AK11">
        <v>1</v>
      </c>
      <c r="AL11">
        <v>0</v>
      </c>
      <c r="AM11">
        <v>0</v>
      </c>
      <c r="AN11">
        <v>1</v>
      </c>
      <c r="AO11">
        <v>2</v>
      </c>
      <c r="AP11">
        <v>1</v>
      </c>
      <c r="AQ11">
        <v>2</v>
      </c>
      <c r="AR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1</v>
      </c>
      <c r="BJ11">
        <v>1</v>
      </c>
      <c r="BK11">
        <v>0</v>
      </c>
      <c r="BL11">
        <v>0</v>
      </c>
      <c r="BM11">
        <v>1</v>
      </c>
      <c r="BN11">
        <v>6</v>
      </c>
      <c r="BO11">
        <v>3</v>
      </c>
      <c r="BP11">
        <v>4</v>
      </c>
      <c r="BQ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1</v>
      </c>
      <c r="CF11">
        <v>10</v>
      </c>
      <c r="CG11">
        <v>5</v>
      </c>
      <c r="CH11">
        <v>4</v>
      </c>
      <c r="CI11">
        <v>1</v>
      </c>
      <c r="CJ11">
        <v>1</v>
      </c>
      <c r="CK11">
        <v>0</v>
      </c>
      <c r="CL11">
        <v>1</v>
      </c>
      <c r="CM11">
        <v>0</v>
      </c>
      <c r="CN11">
        <v>0</v>
      </c>
      <c r="CO11">
        <v>0</v>
      </c>
      <c r="CP11">
        <v>32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1</v>
      </c>
      <c r="DD11">
        <v>9</v>
      </c>
      <c r="DE11">
        <v>8</v>
      </c>
      <c r="DF11">
        <v>2</v>
      </c>
      <c r="DG11">
        <v>0</v>
      </c>
      <c r="DH11">
        <v>2</v>
      </c>
      <c r="DI11">
        <v>4</v>
      </c>
      <c r="DJ11">
        <v>4</v>
      </c>
      <c r="DK11">
        <v>0</v>
      </c>
      <c r="DL11">
        <v>0</v>
      </c>
      <c r="DM11">
        <v>0</v>
      </c>
      <c r="DN11">
        <v>37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2</v>
      </c>
      <c r="EB11">
        <v>19</v>
      </c>
      <c r="EC11">
        <v>13</v>
      </c>
      <c r="ED11">
        <v>6</v>
      </c>
      <c r="EE11">
        <v>1</v>
      </c>
      <c r="EF11">
        <v>3</v>
      </c>
      <c r="EG11">
        <v>4</v>
      </c>
      <c r="EH11">
        <v>5</v>
      </c>
      <c r="EI11">
        <v>0</v>
      </c>
      <c r="EJ11">
        <v>0</v>
      </c>
      <c r="EK11">
        <v>0</v>
      </c>
      <c r="EL11">
        <v>69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</row>
    <row r="12" spans="1:155" x14ac:dyDescent="0.15">
      <c r="A12">
        <v>3</v>
      </c>
      <c r="B12" t="s">
        <v>238</v>
      </c>
      <c r="C12" t="s">
        <v>235</v>
      </c>
      <c r="D12">
        <v>3</v>
      </c>
      <c r="E12" t="s">
        <v>239</v>
      </c>
      <c r="F12" t="s">
        <v>236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12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67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1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1</v>
      </c>
      <c r="CH12">
        <v>0</v>
      </c>
      <c r="CI12">
        <v>1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3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1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1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1</v>
      </c>
      <c r="ED12">
        <v>1</v>
      </c>
      <c r="EE12">
        <v>1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4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</row>
    <row r="13" spans="1:155" x14ac:dyDescent="0.15">
      <c r="A13">
        <v>3</v>
      </c>
      <c r="F13" t="s">
        <v>236</v>
      </c>
      <c r="G13">
        <v>0</v>
      </c>
      <c r="H13">
        <v>0</v>
      </c>
      <c r="I13">
        <v>2</v>
      </c>
      <c r="J13">
        <v>1</v>
      </c>
      <c r="K13">
        <v>3</v>
      </c>
      <c r="L13">
        <v>1</v>
      </c>
      <c r="M13">
        <v>2</v>
      </c>
      <c r="N13">
        <v>2</v>
      </c>
      <c r="O13">
        <v>6</v>
      </c>
      <c r="P13">
        <v>2</v>
      </c>
      <c r="Q13">
        <v>3</v>
      </c>
      <c r="R13">
        <v>5</v>
      </c>
      <c r="S13">
        <v>13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68</v>
      </c>
      <c r="AG13">
        <v>0</v>
      </c>
      <c r="AH13">
        <v>2</v>
      </c>
      <c r="AI13">
        <v>0</v>
      </c>
      <c r="AJ13">
        <v>2</v>
      </c>
      <c r="AK13">
        <v>0</v>
      </c>
      <c r="AL13">
        <v>0</v>
      </c>
      <c r="AM13">
        <v>2</v>
      </c>
      <c r="AN13">
        <v>3</v>
      </c>
      <c r="AO13">
        <v>1</v>
      </c>
      <c r="AP13">
        <v>2</v>
      </c>
      <c r="AQ13">
        <v>3</v>
      </c>
      <c r="AR13">
        <v>4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2</v>
      </c>
      <c r="BH13">
        <v>2</v>
      </c>
      <c r="BI13">
        <v>3</v>
      </c>
      <c r="BJ13">
        <v>3</v>
      </c>
      <c r="BK13">
        <v>1</v>
      </c>
      <c r="BL13">
        <v>4</v>
      </c>
      <c r="BM13">
        <v>5</v>
      </c>
      <c r="BN13">
        <v>7</v>
      </c>
      <c r="BO13">
        <v>4</v>
      </c>
      <c r="BP13">
        <v>6</v>
      </c>
      <c r="BQ13">
        <v>9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7</v>
      </c>
      <c r="CF13">
        <v>11</v>
      </c>
      <c r="CG13">
        <v>16</v>
      </c>
      <c r="CH13">
        <v>8</v>
      </c>
      <c r="CI13">
        <v>12</v>
      </c>
      <c r="CJ13">
        <v>7</v>
      </c>
      <c r="CK13">
        <v>4</v>
      </c>
      <c r="CL13">
        <v>0</v>
      </c>
      <c r="CM13">
        <v>0</v>
      </c>
      <c r="CN13">
        <v>0</v>
      </c>
      <c r="CO13">
        <v>0</v>
      </c>
      <c r="CP13">
        <v>92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14</v>
      </c>
      <c r="DD13">
        <v>6</v>
      </c>
      <c r="DE13">
        <v>17</v>
      </c>
      <c r="DF13">
        <v>13</v>
      </c>
      <c r="DG13">
        <v>12</v>
      </c>
      <c r="DH13">
        <v>13</v>
      </c>
      <c r="DI13">
        <v>9</v>
      </c>
      <c r="DJ13">
        <v>2</v>
      </c>
      <c r="DK13">
        <v>0</v>
      </c>
      <c r="DL13">
        <v>0</v>
      </c>
      <c r="DM13">
        <v>0</v>
      </c>
      <c r="DN13">
        <v>105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21</v>
      </c>
      <c r="EB13">
        <v>17</v>
      </c>
      <c r="EC13">
        <v>33</v>
      </c>
      <c r="ED13">
        <v>21</v>
      </c>
      <c r="EE13">
        <v>24</v>
      </c>
      <c r="EF13">
        <v>20</v>
      </c>
      <c r="EG13">
        <v>13</v>
      </c>
      <c r="EH13">
        <v>2</v>
      </c>
      <c r="EI13">
        <v>0</v>
      </c>
      <c r="EJ13">
        <v>0</v>
      </c>
      <c r="EK13">
        <v>0</v>
      </c>
      <c r="EL13">
        <v>197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</row>
    <row r="14" spans="1:155" x14ac:dyDescent="0.15">
      <c r="A14">
        <v>3</v>
      </c>
      <c r="F14" t="s">
        <v>236</v>
      </c>
      <c r="G14">
        <v>0</v>
      </c>
      <c r="H14">
        <v>0</v>
      </c>
      <c r="I14">
        <v>1</v>
      </c>
      <c r="J14">
        <v>4</v>
      </c>
      <c r="K14">
        <v>1</v>
      </c>
      <c r="L14">
        <v>1</v>
      </c>
      <c r="M14">
        <v>0</v>
      </c>
      <c r="N14">
        <v>4</v>
      </c>
      <c r="O14">
        <v>7</v>
      </c>
      <c r="P14">
        <v>5</v>
      </c>
      <c r="Q14">
        <v>6</v>
      </c>
      <c r="R14">
        <v>6</v>
      </c>
      <c r="S14">
        <v>14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69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0</v>
      </c>
      <c r="AM14">
        <v>2</v>
      </c>
      <c r="AN14">
        <v>2</v>
      </c>
      <c r="AO14">
        <v>5</v>
      </c>
      <c r="AP14">
        <v>4</v>
      </c>
      <c r="AQ14">
        <v>3</v>
      </c>
      <c r="AR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2</v>
      </c>
      <c r="BI14">
        <v>4</v>
      </c>
      <c r="BJ14">
        <v>1</v>
      </c>
      <c r="BK14">
        <v>1</v>
      </c>
      <c r="BL14">
        <v>2</v>
      </c>
      <c r="BM14">
        <v>6</v>
      </c>
      <c r="BN14">
        <v>12</v>
      </c>
      <c r="BO14">
        <v>9</v>
      </c>
      <c r="BP14">
        <v>9</v>
      </c>
      <c r="BQ14">
        <v>7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7</v>
      </c>
      <c r="CG14">
        <v>15</v>
      </c>
      <c r="CH14">
        <v>14</v>
      </c>
      <c r="CI14">
        <v>17</v>
      </c>
      <c r="CJ14">
        <v>5</v>
      </c>
      <c r="CK14">
        <v>1</v>
      </c>
      <c r="CL14">
        <v>0</v>
      </c>
      <c r="CM14">
        <v>0</v>
      </c>
      <c r="CN14">
        <v>0</v>
      </c>
      <c r="CO14">
        <v>0</v>
      </c>
      <c r="CP14">
        <v>94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9</v>
      </c>
      <c r="DD14">
        <v>10</v>
      </c>
      <c r="DE14">
        <v>15</v>
      </c>
      <c r="DF14">
        <v>26</v>
      </c>
      <c r="DG14">
        <v>17</v>
      </c>
      <c r="DH14">
        <v>14</v>
      </c>
      <c r="DI14">
        <v>5</v>
      </c>
      <c r="DJ14">
        <v>2</v>
      </c>
      <c r="DK14">
        <v>1</v>
      </c>
      <c r="DL14">
        <v>0</v>
      </c>
      <c r="DM14">
        <v>0</v>
      </c>
      <c r="DN14">
        <v>117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9</v>
      </c>
      <c r="EB14">
        <v>17</v>
      </c>
      <c r="EC14">
        <v>30</v>
      </c>
      <c r="ED14">
        <v>40</v>
      </c>
      <c r="EE14">
        <v>34</v>
      </c>
      <c r="EF14">
        <v>19</v>
      </c>
      <c r="EG14">
        <v>6</v>
      </c>
      <c r="EH14">
        <v>2</v>
      </c>
      <c r="EI14">
        <v>1</v>
      </c>
      <c r="EJ14">
        <v>0</v>
      </c>
      <c r="EK14">
        <v>0</v>
      </c>
      <c r="EL14">
        <v>211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</row>
    <row r="15" spans="1:155" x14ac:dyDescent="0.15">
      <c r="A15">
        <v>3</v>
      </c>
      <c r="F15" t="s">
        <v>236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15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70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v>1</v>
      </c>
      <c r="BO15">
        <v>0</v>
      </c>
      <c r="BP15">
        <v>0</v>
      </c>
      <c r="BQ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2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4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1</v>
      </c>
      <c r="DJ15">
        <v>0</v>
      </c>
      <c r="DK15">
        <v>0</v>
      </c>
      <c r="DL15">
        <v>0</v>
      </c>
      <c r="DM15">
        <v>0</v>
      </c>
      <c r="DN15">
        <v>1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2</v>
      </c>
      <c r="EC15">
        <v>0</v>
      </c>
      <c r="ED15">
        <v>0</v>
      </c>
      <c r="EE15">
        <v>0</v>
      </c>
      <c r="EF15">
        <v>0</v>
      </c>
      <c r="EG15">
        <v>1</v>
      </c>
      <c r="EH15">
        <v>0</v>
      </c>
      <c r="EI15">
        <v>0</v>
      </c>
      <c r="EJ15">
        <v>0</v>
      </c>
      <c r="EK15">
        <v>0</v>
      </c>
      <c r="EL15">
        <v>5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</row>
    <row r="16" spans="1:155" x14ac:dyDescent="0.15">
      <c r="A16">
        <v>3</v>
      </c>
      <c r="F16" t="s">
        <v>236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16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71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</v>
      </c>
      <c r="AR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1</v>
      </c>
      <c r="CF16">
        <v>1</v>
      </c>
      <c r="CG16">
        <v>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3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1</v>
      </c>
      <c r="DE16">
        <v>0</v>
      </c>
      <c r="DF16">
        <v>2</v>
      </c>
      <c r="DG16">
        <v>1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5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1</v>
      </c>
      <c r="EB16">
        <v>2</v>
      </c>
      <c r="EC16">
        <v>1</v>
      </c>
      <c r="ED16">
        <v>2</v>
      </c>
      <c r="EE16">
        <v>1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8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</row>
    <row r="17" spans="1:155" x14ac:dyDescent="0.15">
      <c r="A17">
        <v>4</v>
      </c>
      <c r="B17" t="s">
        <v>238</v>
      </c>
      <c r="C17" t="s">
        <v>235</v>
      </c>
      <c r="D17">
        <v>4</v>
      </c>
      <c r="E17" t="s">
        <v>239</v>
      </c>
      <c r="F17" t="s">
        <v>236</v>
      </c>
      <c r="G17">
        <v>0</v>
      </c>
      <c r="H17">
        <v>1</v>
      </c>
      <c r="I17">
        <v>2</v>
      </c>
      <c r="J17">
        <v>0</v>
      </c>
      <c r="K17">
        <v>0</v>
      </c>
      <c r="L17">
        <v>0</v>
      </c>
      <c r="M17">
        <v>0</v>
      </c>
      <c r="N17">
        <v>1</v>
      </c>
      <c r="O17">
        <v>2</v>
      </c>
      <c r="P17">
        <v>0</v>
      </c>
      <c r="Q17">
        <v>7</v>
      </c>
      <c r="R17">
        <v>0</v>
      </c>
      <c r="S17">
        <v>17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72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</v>
      </c>
      <c r="AM17">
        <v>0</v>
      </c>
      <c r="AN17">
        <v>0</v>
      </c>
      <c r="AO17">
        <v>1</v>
      </c>
      <c r="AP17">
        <v>2</v>
      </c>
      <c r="AQ17">
        <v>6</v>
      </c>
      <c r="AR17">
        <v>4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2</v>
      </c>
      <c r="BI17">
        <v>0</v>
      </c>
      <c r="BJ17">
        <v>0</v>
      </c>
      <c r="BK17">
        <v>1</v>
      </c>
      <c r="BL17">
        <v>0</v>
      </c>
      <c r="BM17">
        <v>1</v>
      </c>
      <c r="BN17">
        <v>3</v>
      </c>
      <c r="BO17">
        <v>2</v>
      </c>
      <c r="BP17">
        <v>13</v>
      </c>
      <c r="BQ17">
        <v>4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4</v>
      </c>
      <c r="CG17">
        <v>9</v>
      </c>
      <c r="CH17">
        <v>7</v>
      </c>
      <c r="CI17">
        <v>11</v>
      </c>
      <c r="CJ17">
        <v>5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49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3</v>
      </c>
      <c r="DD17">
        <v>5</v>
      </c>
      <c r="DE17">
        <v>9</v>
      </c>
      <c r="DF17">
        <v>11</v>
      </c>
      <c r="DG17">
        <v>16</v>
      </c>
      <c r="DH17">
        <v>3</v>
      </c>
      <c r="DI17">
        <v>0</v>
      </c>
      <c r="DJ17">
        <v>1</v>
      </c>
      <c r="DK17">
        <v>0</v>
      </c>
      <c r="DL17">
        <v>0</v>
      </c>
      <c r="DM17">
        <v>0</v>
      </c>
      <c r="DN17">
        <v>62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3</v>
      </c>
      <c r="EB17">
        <v>9</v>
      </c>
      <c r="EC17">
        <v>18</v>
      </c>
      <c r="ED17">
        <v>18</v>
      </c>
      <c r="EE17">
        <v>27</v>
      </c>
      <c r="EF17">
        <v>8</v>
      </c>
      <c r="EG17">
        <v>0</v>
      </c>
      <c r="EH17">
        <v>1</v>
      </c>
      <c r="EI17">
        <v>0</v>
      </c>
      <c r="EJ17">
        <v>0</v>
      </c>
      <c r="EK17">
        <v>0</v>
      </c>
      <c r="EL17">
        <v>111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</row>
    <row r="18" spans="1:155" x14ac:dyDescent="0.15">
      <c r="A18">
        <v>4</v>
      </c>
      <c r="F18" t="s">
        <v>236</v>
      </c>
      <c r="G18">
        <v>1</v>
      </c>
      <c r="H18">
        <v>2</v>
      </c>
      <c r="I18">
        <v>1</v>
      </c>
      <c r="J18">
        <v>0</v>
      </c>
      <c r="K18">
        <v>1</v>
      </c>
      <c r="L18">
        <v>0</v>
      </c>
      <c r="M18">
        <v>0</v>
      </c>
      <c r="N18">
        <v>0</v>
      </c>
      <c r="O18">
        <v>1</v>
      </c>
      <c r="P18">
        <v>2</v>
      </c>
      <c r="Q18">
        <v>1</v>
      </c>
      <c r="R18">
        <v>0</v>
      </c>
      <c r="S18">
        <v>18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73</v>
      </c>
      <c r="AG18">
        <v>1</v>
      </c>
      <c r="AH18">
        <v>1</v>
      </c>
      <c r="AI18">
        <v>1</v>
      </c>
      <c r="AJ18">
        <v>0</v>
      </c>
      <c r="AK18">
        <v>1</v>
      </c>
      <c r="AL18">
        <v>0</v>
      </c>
      <c r="AM18">
        <v>0</v>
      </c>
      <c r="AN18">
        <v>1</v>
      </c>
      <c r="AO18">
        <v>0</v>
      </c>
      <c r="AP18">
        <v>1</v>
      </c>
      <c r="AQ18">
        <v>2</v>
      </c>
      <c r="AR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2</v>
      </c>
      <c r="BG18">
        <v>3</v>
      </c>
      <c r="BH18">
        <v>2</v>
      </c>
      <c r="BI18">
        <v>0</v>
      </c>
      <c r="BJ18">
        <v>2</v>
      </c>
      <c r="BK18">
        <v>0</v>
      </c>
      <c r="BL18">
        <v>0</v>
      </c>
      <c r="BM18">
        <v>1</v>
      </c>
      <c r="BN18">
        <v>1</v>
      </c>
      <c r="BO18">
        <v>3</v>
      </c>
      <c r="BP18">
        <v>3</v>
      </c>
      <c r="BQ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1</v>
      </c>
      <c r="CF18">
        <v>1</v>
      </c>
      <c r="CG18">
        <v>2</v>
      </c>
      <c r="CH18">
        <v>1</v>
      </c>
      <c r="CI18">
        <v>2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16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1</v>
      </c>
      <c r="DD18">
        <v>2</v>
      </c>
      <c r="DE18">
        <v>2</v>
      </c>
      <c r="DF18">
        <v>2</v>
      </c>
      <c r="DG18">
        <v>1</v>
      </c>
      <c r="DH18">
        <v>1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17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2</v>
      </c>
      <c r="EB18">
        <v>3</v>
      </c>
      <c r="EC18">
        <v>4</v>
      </c>
      <c r="ED18">
        <v>3</v>
      </c>
      <c r="EE18">
        <v>3</v>
      </c>
      <c r="EF18">
        <v>1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33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</row>
    <row r="19" spans="1:155" x14ac:dyDescent="0.15">
      <c r="A19">
        <v>4</v>
      </c>
      <c r="F19" t="s">
        <v>236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19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74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1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2</v>
      </c>
      <c r="CG19">
        <v>2</v>
      </c>
      <c r="CH19">
        <v>1</v>
      </c>
      <c r="CI19">
        <v>1</v>
      </c>
      <c r="CJ19">
        <v>4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11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1</v>
      </c>
      <c r="DE19">
        <v>1</v>
      </c>
      <c r="DF19">
        <v>1</v>
      </c>
      <c r="DG19">
        <v>4</v>
      </c>
      <c r="DH19">
        <v>1</v>
      </c>
      <c r="DI19">
        <v>1</v>
      </c>
      <c r="DJ19">
        <v>0</v>
      </c>
      <c r="DK19">
        <v>1</v>
      </c>
      <c r="DL19">
        <v>0</v>
      </c>
      <c r="DM19">
        <v>0</v>
      </c>
      <c r="DN19">
        <v>10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3</v>
      </c>
      <c r="EC19">
        <v>3</v>
      </c>
      <c r="ED19">
        <v>2</v>
      </c>
      <c r="EE19">
        <v>5</v>
      </c>
      <c r="EF19">
        <v>5</v>
      </c>
      <c r="EG19">
        <v>1</v>
      </c>
      <c r="EH19">
        <v>0</v>
      </c>
      <c r="EI19">
        <v>1</v>
      </c>
      <c r="EJ19">
        <v>0</v>
      </c>
      <c r="EK19">
        <v>0</v>
      </c>
      <c r="EL19">
        <v>21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</row>
    <row r="20" spans="1:155" x14ac:dyDescent="0.15">
      <c r="A20">
        <v>4</v>
      </c>
      <c r="F20" t="s">
        <v>236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20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75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1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1</v>
      </c>
      <c r="CG20">
        <v>2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3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1</v>
      </c>
      <c r="DF20">
        <v>0</v>
      </c>
      <c r="DG20">
        <v>0</v>
      </c>
      <c r="DH20">
        <v>0</v>
      </c>
      <c r="DI20">
        <v>0</v>
      </c>
      <c r="DJ20">
        <v>1</v>
      </c>
      <c r="DK20">
        <v>0</v>
      </c>
      <c r="DL20">
        <v>0</v>
      </c>
      <c r="DM20">
        <v>0</v>
      </c>
      <c r="DN20">
        <v>3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1</v>
      </c>
      <c r="EC20">
        <v>3</v>
      </c>
      <c r="ED20">
        <v>0</v>
      </c>
      <c r="EE20">
        <v>0</v>
      </c>
      <c r="EF20">
        <v>0</v>
      </c>
      <c r="EG20">
        <v>0</v>
      </c>
      <c r="EH20">
        <v>1</v>
      </c>
      <c r="EI20">
        <v>0</v>
      </c>
      <c r="EJ20">
        <v>0</v>
      </c>
      <c r="EK20">
        <v>0</v>
      </c>
      <c r="EL20">
        <v>6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</row>
    <row r="21" spans="1:155" x14ac:dyDescent="0.15">
      <c r="A21">
        <v>4</v>
      </c>
      <c r="B21" t="s">
        <v>238</v>
      </c>
      <c r="C21" t="s">
        <v>235</v>
      </c>
      <c r="D21">
        <v>4</v>
      </c>
      <c r="E21" t="s">
        <v>239</v>
      </c>
      <c r="F21" t="s">
        <v>237</v>
      </c>
      <c r="G21">
        <v>122</v>
      </c>
      <c r="H21">
        <v>142</v>
      </c>
      <c r="I21">
        <v>152</v>
      </c>
      <c r="J21">
        <v>193</v>
      </c>
      <c r="K21">
        <v>173</v>
      </c>
      <c r="L21">
        <v>204</v>
      </c>
      <c r="M21">
        <v>185</v>
      </c>
      <c r="N21">
        <v>220</v>
      </c>
      <c r="O21">
        <v>265</v>
      </c>
      <c r="P21">
        <v>359</v>
      </c>
      <c r="Q21">
        <v>387</v>
      </c>
      <c r="R21">
        <v>380</v>
      </c>
      <c r="T21">
        <v>0</v>
      </c>
      <c r="U21">
        <v>0</v>
      </c>
      <c r="V21">
        <v>0</v>
      </c>
      <c r="W21">
        <v>0</v>
      </c>
      <c r="X21">
        <v>2</v>
      </c>
      <c r="Y21">
        <v>1</v>
      </c>
      <c r="Z21">
        <v>1</v>
      </c>
      <c r="AA21">
        <v>0</v>
      </c>
      <c r="AB21">
        <v>1</v>
      </c>
      <c r="AC21">
        <v>0</v>
      </c>
      <c r="AD21">
        <v>0</v>
      </c>
      <c r="AE21">
        <v>0</v>
      </c>
      <c r="AG21">
        <v>87</v>
      </c>
      <c r="AH21">
        <v>117</v>
      </c>
      <c r="AI21">
        <v>163</v>
      </c>
      <c r="AJ21">
        <v>163</v>
      </c>
      <c r="AK21">
        <v>167</v>
      </c>
      <c r="AL21">
        <v>148</v>
      </c>
      <c r="AM21">
        <v>179</v>
      </c>
      <c r="AN21">
        <v>179</v>
      </c>
      <c r="AO21">
        <v>220</v>
      </c>
      <c r="AP21">
        <v>365</v>
      </c>
      <c r="AQ21">
        <v>386</v>
      </c>
      <c r="AR21">
        <v>419</v>
      </c>
      <c r="AT21">
        <v>0</v>
      </c>
      <c r="AU21">
        <v>0</v>
      </c>
      <c r="AV21">
        <v>0</v>
      </c>
      <c r="AW21">
        <v>0</v>
      </c>
      <c r="AX21">
        <v>1</v>
      </c>
      <c r="AY21">
        <v>2</v>
      </c>
      <c r="AZ21">
        <v>2</v>
      </c>
      <c r="BA21">
        <v>0</v>
      </c>
      <c r="BB21">
        <v>0</v>
      </c>
      <c r="BC21">
        <v>2</v>
      </c>
      <c r="BD21">
        <v>3</v>
      </c>
      <c r="BE21">
        <v>0</v>
      </c>
      <c r="BF21">
        <v>209</v>
      </c>
      <c r="BG21">
        <v>259</v>
      </c>
      <c r="BH21">
        <v>315</v>
      </c>
      <c r="BI21">
        <v>356</v>
      </c>
      <c r="BJ21">
        <v>340</v>
      </c>
      <c r="BK21">
        <v>352</v>
      </c>
      <c r="BL21">
        <v>364</v>
      </c>
      <c r="BM21">
        <v>399</v>
      </c>
      <c r="BN21">
        <v>485</v>
      </c>
      <c r="BO21">
        <v>724</v>
      </c>
      <c r="BP21">
        <v>773</v>
      </c>
      <c r="BQ21">
        <v>799</v>
      </c>
      <c r="BS21">
        <v>0</v>
      </c>
      <c r="BT21">
        <v>0</v>
      </c>
      <c r="BU21">
        <v>0</v>
      </c>
      <c r="BV21">
        <v>0</v>
      </c>
      <c r="BW21">
        <v>3</v>
      </c>
      <c r="BX21">
        <v>3</v>
      </c>
      <c r="BY21">
        <v>3</v>
      </c>
      <c r="BZ21">
        <v>0</v>
      </c>
      <c r="CA21">
        <v>1</v>
      </c>
      <c r="CB21">
        <v>2</v>
      </c>
      <c r="CC21">
        <v>3</v>
      </c>
      <c r="CD21">
        <v>0</v>
      </c>
      <c r="CE21">
        <v>436</v>
      </c>
      <c r="CF21">
        <v>491</v>
      </c>
      <c r="CG21">
        <v>601</v>
      </c>
      <c r="CH21">
        <v>461</v>
      </c>
      <c r="CI21">
        <v>406</v>
      </c>
      <c r="CJ21">
        <v>258</v>
      </c>
      <c r="CK21">
        <v>94</v>
      </c>
      <c r="CL21">
        <v>26</v>
      </c>
      <c r="CM21">
        <v>4</v>
      </c>
      <c r="CN21">
        <v>0</v>
      </c>
      <c r="CO21">
        <v>0</v>
      </c>
      <c r="CP21">
        <v>5559</v>
      </c>
      <c r="CQ21">
        <v>0</v>
      </c>
      <c r="CR21">
        <v>0</v>
      </c>
      <c r="CS21">
        <v>1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6</v>
      </c>
      <c r="DC21">
        <v>491</v>
      </c>
      <c r="DD21">
        <v>536</v>
      </c>
      <c r="DE21">
        <v>781</v>
      </c>
      <c r="DF21">
        <v>666</v>
      </c>
      <c r="DG21">
        <v>604</v>
      </c>
      <c r="DH21">
        <v>498</v>
      </c>
      <c r="DI21">
        <v>257</v>
      </c>
      <c r="DJ21">
        <v>86</v>
      </c>
      <c r="DK21">
        <v>21</v>
      </c>
      <c r="DL21">
        <v>1</v>
      </c>
      <c r="DM21">
        <v>0</v>
      </c>
      <c r="DN21">
        <v>6534</v>
      </c>
      <c r="DO21">
        <v>0</v>
      </c>
      <c r="DP21">
        <v>3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13</v>
      </c>
      <c r="EA21">
        <v>927</v>
      </c>
      <c r="EB21">
        <v>1027</v>
      </c>
      <c r="EC21">
        <v>1382</v>
      </c>
      <c r="ED21">
        <v>1127</v>
      </c>
      <c r="EE21">
        <v>1010</v>
      </c>
      <c r="EF21">
        <v>756</v>
      </c>
      <c r="EG21">
        <v>351</v>
      </c>
      <c r="EH21">
        <v>112</v>
      </c>
      <c r="EI21">
        <v>25</v>
      </c>
      <c r="EJ21">
        <v>1</v>
      </c>
      <c r="EK21">
        <v>0</v>
      </c>
      <c r="EL21">
        <v>12093</v>
      </c>
      <c r="EM21">
        <v>0</v>
      </c>
      <c r="EN21">
        <v>3</v>
      </c>
      <c r="EO21">
        <v>1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19</v>
      </c>
      <c r="EY21"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19" customWidth="1"/>
    <col min="2" max="2" width="13.125" style="19" customWidth="1"/>
    <col min="3" max="3" width="18.75" style="19" customWidth="1"/>
    <col min="4" max="4" width="22.375" style="19" customWidth="1"/>
    <col min="5" max="5" width="18.875" style="20" customWidth="1"/>
    <col min="6" max="6" width="13.25" style="19" customWidth="1"/>
    <col min="7" max="7" width="14" style="21" customWidth="1"/>
    <col min="8" max="8" width="13.375" style="21" customWidth="1"/>
    <col min="9" max="10" width="13.375" style="22" customWidth="1"/>
    <col min="11" max="14" width="13.375" style="21" customWidth="1"/>
    <col min="15" max="20" width="13.375" style="22" customWidth="1"/>
    <col min="21" max="46" width="13.375" style="18" customWidth="1"/>
    <col min="47" max="47" width="13.375" style="23" customWidth="1"/>
    <col min="48" max="16384" width="9" style="18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4" t="s">
        <v>3</v>
      </c>
      <c r="F1" s="24" t="s">
        <v>52</v>
      </c>
      <c r="G1" s="24" t="s">
        <v>4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  <c r="X1" s="24" t="s">
        <v>21</v>
      </c>
      <c r="Y1" s="24" t="s">
        <v>22</v>
      </c>
      <c r="Z1" s="24" t="s">
        <v>23</v>
      </c>
      <c r="AA1" s="24" t="s">
        <v>24</v>
      </c>
      <c r="AB1" s="24" t="s">
        <v>25</v>
      </c>
      <c r="AC1" s="24" t="s">
        <v>26</v>
      </c>
      <c r="AD1" s="24" t="s">
        <v>27</v>
      </c>
      <c r="AE1" s="24" t="s">
        <v>28</v>
      </c>
      <c r="AF1" s="24" t="s">
        <v>29</v>
      </c>
      <c r="AG1" s="24" t="s">
        <v>30</v>
      </c>
      <c r="AH1" s="24" t="s">
        <v>31</v>
      </c>
      <c r="AI1" s="24" t="s">
        <v>32</v>
      </c>
      <c r="AJ1" s="24" t="s">
        <v>33</v>
      </c>
      <c r="AK1" s="24" t="s">
        <v>34</v>
      </c>
      <c r="AL1" s="24" t="s">
        <v>35</v>
      </c>
      <c r="AM1" s="24" t="s">
        <v>36</v>
      </c>
      <c r="AN1" s="24" t="s">
        <v>37</v>
      </c>
      <c r="AO1" s="24" t="s">
        <v>38</v>
      </c>
      <c r="AP1" s="24" t="s">
        <v>39</v>
      </c>
      <c r="AQ1" s="24" t="s">
        <v>40</v>
      </c>
      <c r="AR1" s="24" t="s">
        <v>54</v>
      </c>
      <c r="AS1" s="24" t="s">
        <v>55</v>
      </c>
      <c r="AT1" s="4" t="s">
        <v>41</v>
      </c>
      <c r="AU1" s="4" t="s">
        <v>1</v>
      </c>
    </row>
    <row r="2" spans="1:47" x14ac:dyDescent="0.15">
      <c r="A2" s="15" t="s">
        <v>2</v>
      </c>
      <c r="B2" s="15">
        <v>22200</v>
      </c>
      <c r="C2" s="15" t="s">
        <v>50</v>
      </c>
      <c r="D2" s="15" t="s">
        <v>51</v>
      </c>
      <c r="E2" s="16">
        <v>42736</v>
      </c>
      <c r="F2" s="15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8">
        <v>100</v>
      </c>
      <c r="V2" s="8">
        <v>100</v>
      </c>
      <c r="W2" s="8">
        <v>100</v>
      </c>
      <c r="X2" s="8">
        <v>100</v>
      </c>
      <c r="Y2" s="8">
        <v>100</v>
      </c>
      <c r="Z2" s="8">
        <v>100</v>
      </c>
      <c r="AA2" s="8">
        <v>100</v>
      </c>
      <c r="AB2" s="8">
        <v>100</v>
      </c>
      <c r="AC2" s="8">
        <v>100</v>
      </c>
      <c r="AD2" s="8">
        <v>100</v>
      </c>
      <c r="AE2" s="8">
        <v>100</v>
      </c>
      <c r="AF2" s="8">
        <v>100</v>
      </c>
      <c r="AG2" s="8">
        <v>100</v>
      </c>
      <c r="AH2" s="8">
        <v>100</v>
      </c>
      <c r="AI2" s="8">
        <v>100</v>
      </c>
      <c r="AJ2" s="8">
        <v>100</v>
      </c>
      <c r="AK2" s="8">
        <v>100</v>
      </c>
      <c r="AL2" s="8">
        <v>100</v>
      </c>
      <c r="AM2" s="8">
        <v>100</v>
      </c>
      <c r="AN2" s="8">
        <v>100</v>
      </c>
      <c r="AO2" s="8">
        <v>100</v>
      </c>
      <c r="AP2" s="8">
        <v>100</v>
      </c>
      <c r="AQ2" s="8">
        <v>100</v>
      </c>
      <c r="AR2" s="8">
        <v>100</v>
      </c>
      <c r="AS2" s="8">
        <v>100</v>
      </c>
      <c r="AT2" s="8">
        <v>900</v>
      </c>
      <c r="AU2" s="17"/>
    </row>
    <row r="3" spans="1:47" x14ac:dyDescent="0.15">
      <c r="A3" s="15" t="s">
        <v>2</v>
      </c>
      <c r="B3" s="15">
        <v>22201</v>
      </c>
      <c r="C3" s="15" t="s">
        <v>50</v>
      </c>
      <c r="D3" s="15" t="s">
        <v>51</v>
      </c>
      <c r="E3" s="16">
        <v>42736</v>
      </c>
      <c r="F3" s="15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8" t="s">
        <v>46</v>
      </c>
      <c r="V3" s="8" t="s">
        <v>46</v>
      </c>
      <c r="W3" s="8" t="s">
        <v>46</v>
      </c>
      <c r="X3" s="8" t="s">
        <v>46</v>
      </c>
      <c r="Y3" s="8" t="s">
        <v>46</v>
      </c>
      <c r="Z3" s="8" t="s">
        <v>46</v>
      </c>
      <c r="AA3" s="8" t="s">
        <v>46</v>
      </c>
      <c r="AB3" s="8" t="s">
        <v>46</v>
      </c>
      <c r="AC3" s="8" t="s">
        <v>46</v>
      </c>
      <c r="AD3" s="8" t="s">
        <v>46</v>
      </c>
      <c r="AE3" s="8" t="s">
        <v>46</v>
      </c>
      <c r="AF3" s="8" t="s">
        <v>46</v>
      </c>
      <c r="AG3" s="8" t="s">
        <v>46</v>
      </c>
      <c r="AH3" s="8" t="s">
        <v>46</v>
      </c>
      <c r="AI3" s="8" t="s">
        <v>46</v>
      </c>
      <c r="AJ3" s="8" t="s">
        <v>46</v>
      </c>
      <c r="AK3" s="8" t="s">
        <v>46</v>
      </c>
      <c r="AL3" s="8" t="s">
        <v>46</v>
      </c>
      <c r="AM3" s="8" t="s">
        <v>46</v>
      </c>
      <c r="AN3" s="8" t="s">
        <v>46</v>
      </c>
      <c r="AO3" s="8" t="s">
        <v>46</v>
      </c>
      <c r="AP3" s="8" t="s">
        <v>46</v>
      </c>
      <c r="AQ3" s="8" t="s">
        <v>46</v>
      </c>
      <c r="AR3" s="8" t="s">
        <v>46</v>
      </c>
      <c r="AS3" s="8" t="s">
        <v>46</v>
      </c>
      <c r="AT3" s="8" t="s">
        <v>47</v>
      </c>
      <c r="AU3" s="17"/>
    </row>
    <row r="4" spans="1:47" x14ac:dyDescent="0.15">
      <c r="A4" s="15"/>
      <c r="B4" s="15"/>
      <c r="C4" s="15"/>
      <c r="D4" s="15"/>
      <c r="E4" s="16"/>
      <c r="F4" s="15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17"/>
    </row>
    <row r="5" spans="1:47" x14ac:dyDescent="0.15">
      <c r="A5" s="15"/>
      <c r="B5" s="15"/>
      <c r="C5" s="15"/>
      <c r="D5" s="15"/>
      <c r="E5" s="16"/>
      <c r="F5" s="15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7"/>
    </row>
    <row r="6" spans="1:47" x14ac:dyDescent="0.15">
      <c r="A6" s="15"/>
      <c r="B6" s="15"/>
      <c r="C6" s="15"/>
      <c r="D6" s="15"/>
      <c r="E6" s="16"/>
      <c r="F6" s="15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7"/>
    </row>
    <row r="7" spans="1:47" x14ac:dyDescent="0.15">
      <c r="A7" s="15"/>
      <c r="B7" s="15"/>
      <c r="C7" s="15"/>
      <c r="D7" s="15"/>
      <c r="E7" s="16"/>
      <c r="F7" s="15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17"/>
    </row>
    <row r="8" spans="1:47" x14ac:dyDescent="0.15">
      <c r="A8" s="15"/>
      <c r="B8" s="15"/>
      <c r="C8" s="15"/>
      <c r="D8" s="15"/>
      <c r="E8" s="16"/>
      <c r="F8" s="15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7"/>
    </row>
    <row r="9" spans="1:47" x14ac:dyDescent="0.15">
      <c r="A9" s="15"/>
      <c r="B9" s="15"/>
      <c r="C9" s="15"/>
      <c r="D9" s="15"/>
      <c r="E9" s="16"/>
      <c r="F9" s="15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17"/>
    </row>
    <row r="10" spans="1:47" x14ac:dyDescent="0.15">
      <c r="A10" s="15"/>
      <c r="B10" s="15"/>
      <c r="C10" s="15"/>
      <c r="D10" s="15"/>
      <c r="E10" s="16"/>
      <c r="F10" s="15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7"/>
    </row>
    <row r="11" spans="1:47" x14ac:dyDescent="0.15">
      <c r="A11" s="15"/>
      <c r="B11" s="15"/>
      <c r="C11" s="15"/>
      <c r="D11" s="15"/>
      <c r="E11" s="16"/>
      <c r="F11" s="15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7"/>
    </row>
    <row r="12" spans="1:47" x14ac:dyDescent="0.15">
      <c r="A12" s="15"/>
      <c r="B12" s="15"/>
      <c r="C12" s="15"/>
      <c r="D12" s="15"/>
      <c r="E12" s="16"/>
      <c r="F12" s="15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7"/>
    </row>
    <row r="13" spans="1:47" x14ac:dyDescent="0.15">
      <c r="A13" s="15"/>
      <c r="B13" s="15"/>
      <c r="C13" s="15"/>
      <c r="D13" s="15"/>
      <c r="E13" s="16"/>
      <c r="F13" s="15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7"/>
    </row>
    <row r="14" spans="1:47" x14ac:dyDescent="0.15">
      <c r="A14" s="15"/>
      <c r="B14" s="15"/>
      <c r="C14" s="15"/>
      <c r="D14" s="15"/>
      <c r="E14" s="16"/>
      <c r="F14" s="15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7"/>
    </row>
    <row r="15" spans="1:47" x14ac:dyDescent="0.15">
      <c r="A15" s="15"/>
      <c r="B15" s="15"/>
      <c r="C15" s="15"/>
      <c r="D15" s="15"/>
      <c r="E15" s="16"/>
      <c r="F15" s="15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17"/>
    </row>
    <row r="16" spans="1:47" x14ac:dyDescent="0.15">
      <c r="A16" s="15"/>
      <c r="B16" s="15"/>
      <c r="C16" s="15"/>
      <c r="D16" s="15"/>
      <c r="E16" s="16"/>
      <c r="F16" s="15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7"/>
    </row>
    <row r="17" spans="1:47" x14ac:dyDescent="0.15">
      <c r="A17" s="15"/>
      <c r="B17" s="15"/>
      <c r="C17" s="15"/>
      <c r="D17" s="15"/>
      <c r="E17" s="16"/>
      <c r="F17" s="15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7"/>
    </row>
    <row r="18" spans="1:47" x14ac:dyDescent="0.15">
      <c r="A18" s="15"/>
      <c r="B18" s="15"/>
      <c r="C18" s="15"/>
      <c r="D18" s="15"/>
      <c r="E18" s="16"/>
      <c r="F18" s="15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17"/>
    </row>
    <row r="19" spans="1:47" x14ac:dyDescent="0.15">
      <c r="A19" s="15"/>
      <c r="B19" s="15"/>
      <c r="C19" s="15"/>
      <c r="D19" s="15"/>
      <c r="E19" s="16"/>
      <c r="F19" s="15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17"/>
    </row>
    <row r="20" spans="1:47" x14ac:dyDescent="0.15">
      <c r="A20" s="15"/>
      <c r="B20" s="15"/>
      <c r="C20" s="15"/>
      <c r="D20" s="15"/>
      <c r="E20" s="16"/>
      <c r="F20" s="15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7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地域・年齢別人口_フォーマット</vt:lpstr>
      <vt:lpstr>Jkr40_265_F040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2022-11-03T05:06:19Z</dcterms:modified>
</cp:coreProperties>
</file>